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athalie.bovagnet\Desktop\publicite\"/>
    </mc:Choice>
  </mc:AlternateContent>
  <xr:revisionPtr revIDLastSave="0" documentId="13_ncr:1_{A3355367-1BA1-4DE8-A7AF-C285EEAE87E7}" xr6:coauthVersionLast="47" xr6:coauthVersionMax="47" xr10:uidLastSave="{00000000-0000-0000-0000-000000000000}"/>
  <bookViews>
    <workbookView xWindow="-120" yWindow="-120" windowWidth="29040" windowHeight="17640" xr2:uid="{75254F9A-9E81-4768-8391-A5BAA5FFFB5B}"/>
  </bookViews>
  <sheets>
    <sheet name="20240506_PUBLICITE_PO_FEDERFSE_" sheetId="1" r:id="rId1"/>
  </sheets>
  <definedNames>
    <definedName name="_xlnm._FilterDatabase" localSheetId="0" hidden="1">'20240506_PUBLICITE_PO_FEDERFSE_'!$A$5:$W$262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9" i="1" l="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08" i="1"/>
  <c r="P97" i="1" l="1"/>
  <c r="P98" i="1"/>
  <c r="P99" i="1"/>
  <c r="P100" i="1"/>
  <c r="P101" i="1"/>
  <c r="P102" i="1"/>
  <c r="P103" i="1"/>
  <c r="P104" i="1"/>
  <c r="P105" i="1"/>
  <c r="P106" i="1"/>
  <c r="P107" i="1"/>
  <c r="P74" i="1"/>
  <c r="P75" i="1"/>
  <c r="P76" i="1"/>
  <c r="P77" i="1"/>
  <c r="P78" i="1"/>
  <c r="P79" i="1"/>
  <c r="P80" i="1"/>
  <c r="P81" i="1"/>
  <c r="P82" i="1"/>
  <c r="P83" i="1"/>
  <c r="P84" i="1"/>
  <c r="P85" i="1"/>
  <c r="P86" i="1"/>
  <c r="P87" i="1"/>
  <c r="P88" i="1"/>
  <c r="P89" i="1"/>
  <c r="P90" i="1"/>
  <c r="P91" i="1"/>
  <c r="P92" i="1"/>
  <c r="P93" i="1"/>
  <c r="P94" i="1"/>
  <c r="P95" i="1"/>
  <c r="P96"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10" i="1"/>
  <c r="P9" i="1" l="1"/>
  <c r="P8" i="1"/>
  <c r="P7" i="1"/>
  <c r="P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tc={C30F0E96-F607-4CA9-9196-F302D88C9B3E}</author>
    <author>tc={4694D221-7005-417F-8919-2FAC8F148917}</author>
  </authors>
  <commentList>
    <comment ref="G205" authorId="0" shapeId="0" xr:uid="{C30F0E96-F607-4CA9-9196-F302D88C9B3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Attention opération programmée en mai, reprogrammation pour correction erreur matérielle</t>
      </text>
    </comment>
    <comment ref="F241" authorId="1" shapeId="0" xr:uid="{4694D221-7005-417F-8919-2FAC8F14891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Dat ope ? CI incorrect + instruction non faite</t>
      </text>
    </comment>
  </commentList>
</comments>
</file>

<file path=xl/sharedStrings.xml><?xml version="1.0" encoding="utf-8"?>
<sst xmlns="http://schemas.openxmlformats.org/spreadsheetml/2006/main" count="3442" uniqueCount="1226">
  <si>
    <t>Programme</t>
  </si>
  <si>
    <t>Fonds</t>
  </si>
  <si>
    <t>N° Dossier</t>
  </si>
  <si>
    <t>Nom du projet</t>
  </si>
  <si>
    <t>Code postal du bénéficaire</t>
  </si>
  <si>
    <t>Date de début du projet</t>
  </si>
  <si>
    <t xml:space="preserve">Date de fin du projet </t>
  </si>
  <si>
    <t>Coût total €</t>
  </si>
  <si>
    <t>UE €</t>
  </si>
  <si>
    <t>Taux de cofinancement UE</t>
  </si>
  <si>
    <t>1er comité décisionnel</t>
  </si>
  <si>
    <t>Pays</t>
  </si>
  <si>
    <t>Program</t>
  </si>
  <si>
    <t>Fund</t>
  </si>
  <si>
    <t>File number</t>
  </si>
  <si>
    <t>Project name</t>
  </si>
  <si>
    <t>Beneficiary name</t>
  </si>
  <si>
    <t>Beneficiary zipcode</t>
  </si>
  <si>
    <t>Project start date</t>
  </si>
  <si>
    <t>Project end date</t>
  </si>
  <si>
    <t>Total cost €</t>
  </si>
  <si>
    <t>UE part €</t>
  </si>
  <si>
    <t>Union co-financing rate</t>
  </si>
  <si>
    <t>1st decision committee</t>
  </si>
  <si>
    <t>Category of intervention</t>
  </si>
  <si>
    <t>Country</t>
  </si>
  <si>
    <t>FEDER</t>
  </si>
  <si>
    <t>FR</t>
  </si>
  <si>
    <t>Centre de performance basket</t>
  </si>
  <si>
    <t>SASP ADA BLOIS BASKET</t>
  </si>
  <si>
    <t>PR_FEDERFSE+_CVDL</t>
  </si>
  <si>
    <t>Domaine d'intervention</t>
  </si>
  <si>
    <t>Objectif de l'opération</t>
  </si>
  <si>
    <t>Le programme de rénovation énergétique vise à améliorer la performance thermique du bâtiment par la réalisation de travaux d'économie d'énergie : 
-	raccordement au réseau de chaleur de la ville de Blois issu de l’usine de traitement des déchets
-	implantation de systèmes de ventilation intelligents et autonomes pour garantir un haut niveau de confort été comme hiver, sans climatisation 
-	Isolation spécifique et recours aux énergies renouvelables permettant de réduire la consommation d'énergie primaire en passant de la catégorie F à la catégorie B tout en étant classé dans la catégorie A en termes d'émission de GES
Il est attendu un changement d'étiquette énergétique en passant de l’étiquette F à l’étiquette B, avec un gain énergétique de 4 classes.
Ce projet contribue ainsi pleinement à l'objectif de réduction des consommations énergétiques des bâtiments tertiaires en favorisant les rénovations énergétiques complètes et performantes et le recours aux matériaux biosourcés.
Calendrier prévisionnel : l’opération a une durée prévisionnelle de 18 mois avec une période de réalisation allant du 14/10/2022 au 14/04/2024.</t>
  </si>
  <si>
    <t>044 - Rénovation ou mesures d'efficacité énergétique dans les infrastructures publiques, projets de démonstration et mesures de soutien</t>
  </si>
  <si>
    <t>Les livrables attendus sont la réception des travaux rénovés (PV), ainsi que l'attestation de classe énergétique donnant le niveau de consommation énergétique et la diminution annuelle d'émission de gaz à effet de serre.
Les livrables seront également constitués du bilan d’exécution de l’opération ainsi que de la mise en service du centre de performance rénové conformément au permis de construire ayant reçu un avis favorable en préfecture.</t>
  </si>
  <si>
    <t>Priorité</t>
  </si>
  <si>
    <t>Priority</t>
  </si>
  <si>
    <t>Action</t>
  </si>
  <si>
    <t>CHAMBRE REGIONALE DE lECONOMIE SOCIALE ET SOLIDAIRE CRESS DU CENTRE-VAL DE LOIRE</t>
  </si>
  <si>
    <t>Réseau de préfiguration Ambition Tiers-Lieux (ATL)</t>
  </si>
  <si>
    <t>FSE+</t>
  </si>
  <si>
    <t>138 - Soutien à l'économie sociale et aux entreprises sociales</t>
  </si>
  <si>
    <t>L'écosystème des Tiers-Lieux se développe rapidement en région Centre - Val de Loire.
Inscris dans le champ de l’économie sociale et solidaire, ces lieux sont d'une grande diversité sont des lieux ouverts à tous les publics, collaboratifs et socialement innovants. Ce sont également des lieux d'incubation et d'expérimentation d'activité économiques éthiques (économie verte, innovation sociale, mobilité douce, relocalisation de l'activité manufacturière, égalité Femmes Hommes). Issues d'initiatives citoyennes, ces espaces restent relativement fragiles lors de leur développement et ont besoin de conseils et de soutient.  C'est pourquoi la CRESS Centre Val de Loire avec le soutien de la Région CVL et de l'ANCT œuvre activement au développement, à la pérennisation et à la mise en réseau des Tiers-Lieux de la région.
Le projet Ambition Tiers-Lieux a pour objet d’accompagner et de structurer les dynamiques collectives des tiers-lieux, l’émergence, le développement et la pérennisation des projets. L’animation du réseau portera sur :
-	Développement des formations à destination des EPCI et porteurs de projet 
-	Accueil, Information, Orientation des porteurs de projet ESS 
-	Animation de la communauté 
-	Projets communs 
-	Documentation et production de ressources communes Action 6 : Communication 
Pour 2023 il s'agira également de :
-	créer une organisation représentante légitime des Tiers-Lieux au sein de la région. Avec la stabilisation d'un espace de dialogue entre le réseau des Tiers-Lieux et les différents partenaires 
-	Poursuivre le travail d’identification des réseaux territoriaux et sectoriels existants afin d’alimenter la cartographie des Tiers-Lieux de la région
-	Fédérer les Tiers-Lieux de la région CVL au sein d'un réseau de coopération transversale en lien avec les acteurs de l'ESS du territoire. 
-	Assistance à la création et au développement des Tiers-Lieux en région Centre Val de Loire : Accueil, information, orientation et outillage
La localisation du bénéficiaire (commune) : Région Centre-Val de Loire avec trois antennes, à Orléans le siège de la CRESS CVL, à tours et à Bourges.
Le rayonnement de l’opération (communal, départemental, régional, multirégional) : Régional.</t>
  </si>
  <si>
    <t>Effet généré sur le territoire une fois le projet réalisé : 
-	Création d'une personne morale représentant les Tiers-Lieux de la région. 
-	Mise en place d'outils collaboratifs facilitant la coopération à l'échelle de la région. 
-	Dynamisation de l'écosystème Tiers-Lieux et émergence de coopérations à l'échelle locale, départementale et régionale avec l'écosystème ESS identifié (réseau ESSOR). 
-	Identification des besoins en formation et outils des acteurs de l'écosystème.</t>
  </si>
  <si>
    <t>Définition et animation de l’axe Gestion Prévisionnelle des Emplois et des Compétences à l’échelle Territoriale</t>
  </si>
  <si>
    <t>MAISON DE L'EMPLOI DES ENTREPRISES ET DU NUMERIQUE DU DROUAIS</t>
  </si>
  <si>
    <t xml:space="preserve">140 - Soutien à l’adéquation au marché du travail et aux transitions </t>
  </si>
  <si>
    <t>Contenu de l’opération et ses objectifs :
Voici les actions qui seront déployées pour la période 2021-2023 :
-	Campus connecté (2021-2022-2023) : Implanté depuis juillet 2021, le campus connecté a pour objectif d’accueillir des étudiants de l’agglomération Drouaise sur des cursus universitaires en distanciel (près de 1500 cursus allant du niveau BAC au BAC +5). Elles sont dispensées au sein du Dôme, le pôle dédié à l’innovation et au numérique, animé par la Maison de l’emploi. En 2021, 8 étudiants ont été accueilli et 12 en 2022.  La maison de l’emploi a mené des actions de communication afin de faire connaître ce nouveau dispositif à la fois auprès des partenaires, des institutions, des lycéens ou encore des salariés en reconversion (webinaires, affiches abribus, participation à divers évènements tels que le Forum de l’Orientation au Lycée Branly (mars 2022), le Forum de l’Orientation au Lycée Rotrou (octobre 2022) ou encore mise en relation des demandeurs d'emploi et des entreprises à travers des « Jobs dating » sur des métiers à pourvoir (service à la Personne, restauration…)
-	CNAM (2021-2022) : Suite à un travail d’identification et de recensement de l’offre existante au sein du CNAM et l’analyse des besoins territoriaux, il est proposé, depuis la rentrée 2021, le déploiement d’une offre de formation sur le territoire drouais les filières de l’industrie, du bâtiment et de l’informatique.  Ainsi, il y a des permanences du CNAM au sein de la M2END/Dôme, avec le développement d’une nouvelle offre de formations supérieures en 2022 : 
- Licence RH 
- Anglais débutant 
- Anglais professionnel
-	IMT (2021-2022) : Dès 2021, recherche d’un site pour l’implantation du Centre de formation du Groupe IMT. Inauguré en septembre 2022, il est centré sur les métiers de production des industries de santé et de cosmétique. Action phare du contrat Territoires d’industrie « Pays de Dreux – Portes euréliennes d’Île-de-France », signé par l’État, la Région Centre-Val de Loire et les industriels. Il y est proposé des formations d'opérateurs, de techniciens supérieurs et de techniciens de maintenance. 
-	Hack ton orientation (2021-2022) : la maison de l’emploi organise des évènements autour de l'orientation afin de faire émerger un diagnostic de territoire, conduisant à un plan d’actions. Pendant 2 jours, il est organisé un temps de rencontre entre les partenaires institutionnels, les salariés de la maison de l'emploi, les experts et les étudiants. En 2022, la M2end s’est positionnée sur l’Appel à Initiative Région « Attractivité des Métiers » pour poursuivre la démarche expérimentale de la création d’une solution pour l’orientation tout au long de la vie suite au défi proposé dans le cadre du Hack ton Orientation « Meetic Parrain ».
-	Cité de l'emploi (2021-2022-2023) : À la suite d’une réunion organisée par le sous-préfet de
Dreux, présentant le dispositif « Cité de l’Emploi », la M2END a répondu favorablement à l’appel et s’est positionnée en tant que pilote sur l’axe « entreprise » et « communication » du dispositif. L’axe « diagnostic autour des jeunes des QPV » est porté par la Mission locale. Diverses actions ont ainsi été menées, dont la création d’un salon en ligne ou encore le lancement d’un « Club mentorat », en lien avec BGE, afin de construire des modalités innovantes d’accompagnement.
-	Moi dans 10 ans (2022) :  accompagne les collégien(nes) de 3ème et les lycéen(nes) issu(es) de quartiers prioritaires de la politique de la ville (QPV), de zones rurales ou scolarisé(es) en réseau d’éducation prioritaire (REP/+) dans leur choix d’orientation scolaire et professionnelle. Plusieurs visites guidées au sein du Dôme ont été organisées afin de présenter le Dôme, les différents métiers afin de découvrir le monde professionnel, les métiers et les codes de l’entreprise (savoir-faire, savoir-être) et de rencontrer/échanger avec les étudiants du Campus Connecté sur leur parcours.
-	Eco-preneurs (2022-2023) : Le M2end/Dôme en tant qu’expert de l’innovation durable, anime ce premier collectif d’entreprises pionnières, engagées dans la démarche ACT « Pas à Pas » de l’ADEME pour la décarbonation de leurs activités et cherchant à mobiliser tous les acteurs du bassin Drouais pour déployer une économie circulaire opérationnelle. Diverses actions de communication ont été menées afin de présenter les écopreneurs, des podcasts ont été réalisés ou encore organisation d’évènements.
-	TRANSCO (2022-2023) : promouvoir et présenter le dispositif Transitions collectives (TRANSCO) auprès des entreprises du bassin et des partenaires en vue d’identifier les entreprises susceptibles de bénéficier du dispositif. 
-	CODEVE (2022-2023) : Participer aux réunions en tant qu'animateur de la GPECT : Poursuivre la promotion des métiers des services à la personne et l’étendre aux métiers du grand âge ; accompagner l’installation d’établissements d’hôtellerie restauration de haut de gamme et d’une cuisine centrale, renforcer l’offre de formation pour une reprise et une adaptation à l’emploi… 
-	AGYRE/CERIB (2023) : Elaboration et construction d'une convention partenariale dans le but d'initier une formation de diagnostiqueurs PEMD. 
-	Meetic Parrain (2023) : Organisation d’une réunion collaborative afin de restituer le diagnostic et présenter les hypothèses d’actions à mener.
-	Dreux Agglo (2023) : Travail en commun avec Dreux agglo afin d’élaborer la stratégie de la formation et d’accueil des établissements d’enseignement supérieur, à travers l’organisation et l’animation de COPIL et COTECH
Lieu des opérations : L’arrondissement de Dreux mêlant communes rurales et communes urbaines</t>
  </si>
  <si>
    <t>L’action de GPECT menée par la MDE permettra :
-	Une meilleure adéquation entre l'offre de formation et les besoins des entreprises du territoire
-	Une meilleure interconnaissance entre les acteurs économiques et ceux de la formation (Education Nationale, formation continue)
-	De fédérer l’action des partenaires afin d’atteindre un objectif commun par la mise en œuvre de moyens novateurs visant le retour à l’emploi des publics, et le développement de la création et de la transmission d’entreprises.</t>
  </si>
  <si>
    <t>00007073</t>
  </si>
  <si>
    <t>00007974</t>
  </si>
  <si>
    <t>Hub pour un numérique inclusif - Hub Lo</t>
  </si>
  <si>
    <t>CENTRE REGIONAL INFORMATION JEUNESSE</t>
  </si>
  <si>
    <t xml:space="preserve">Specific objectives </t>
  </si>
  <si>
    <t>Objectif Spécifique</t>
  </si>
  <si>
    <r>
      <rPr>
        <b/>
        <sz val="14"/>
        <color indexed="9"/>
        <rFont val="Arial"/>
        <family val="2"/>
      </rPr>
      <t>Programme 2021FR16FFPR011 Centre-Val de Loire FEDER-FSE+ 2021-2027
Liste des projets programmés bénéficiant de FEDER/FSE+
PROGRAM 2021FR16FFPR011 FEDER-FSE+ CENTRE-VAL DE LOIRE 2021-2027
List OF OPERATIONS FUNDED BY ERDF/ESF+</t>
    </r>
    <r>
      <rPr>
        <b/>
        <sz val="12"/>
        <color indexed="9"/>
        <rFont val="Arial"/>
        <family val="2"/>
      </rPr>
      <t xml:space="preserve">
</t>
    </r>
  </si>
  <si>
    <t>Nom du bénéficiaire ou du co-contractant</t>
  </si>
  <si>
    <t>Expected Outputs</t>
  </si>
  <si>
    <t>Réalisations Escomptées</t>
  </si>
  <si>
    <t>Operation Objective</t>
  </si>
  <si>
    <t>17- Soutien à des programmes de rénovation énergétique de bâtiments tertiaires en favorisant le recours à des matériaux biosourcés et des énergies renouvelables</t>
  </si>
  <si>
    <t>29- Promotion de l'économie sociale et solidaire</t>
  </si>
  <si>
    <t>34- Soutien aux opérations de Gestion Prévisionnelle des Emplois et des Compétences-territoriale (GPEC-t)</t>
  </si>
  <si>
    <t>6-Médiation numérique pour toutes et tous (citoyens, TPE-PME, associations, collectivités)</t>
  </si>
  <si>
    <t>Localisation de l'opération</t>
  </si>
  <si>
    <t>Le projet proposé est porté par le CRIJ Centre-Val de Loire (association loi 1901) et vise à déployer les missions opérationnelles du Hub régional « Hub-Lo » (forme juridique d’un consortium) pour la réalisation de l’opération « médiation numérique pour tous ». 
Dans une perspective d’amélioration et d’une plus grande cohérence de l’offre de médiation numérique, le Mouvement Associatif Centre - Val de Loire, le GIP RECIA, la Ligue de l’Enseignement Centre - Val de Loire, le CRIJ Centre - Val de Loire et le Conseil Régional du Centre - Val de Loire ont conclu en juin 2019 un accord de consortium pour la création d’un « Hub-Lo ». Le consortium a été labellisé « Hub inclusion numérique » en mars 2021.
Fort de ses prérogatives en matière d’information et d’accompagnement des publics sur l’accès aux droits, de sa capacité de maillage du territoire, le CRIJ Centre-Val de Loire interviendra sur 3 départements (Cher, Loir-et-Cher et Loiret) en engageant une démarche de conseil et d’animation. Cette démarche a pour objectif de développer l’offre de médiation numérique sur la région, en s’appuyant et en soutenant des organisations locales qui aident et accompagnent les citoyens, et en particulier les élus, les responsables associatifs, les salariés, les demandeurs d’emplois.
Dans un premier temps, les citoyens en situation d’illectronisme seront prioritaires. Puis, il s’agira des personnes en difficulté, en s’adaptant à la diversité des situations.
La convention de partenariat et de financement entre le Mouvement Associatif Centre-Val de Loire et le CRIJ Centre-Val de Loire reprend les deux missions constitutives de la fiche action de la Caisse des Dépôts relative aux Hub territoriaux pour un numérique inclusif :
-	Mission 1 :  Animer et former les écosystèmes de l’inclusion numérique
-	Mission 2 : Accompagner les projets de l’inclusion numérique sur le territoire.</t>
  </si>
  <si>
    <t>Les résultats attendus à ce projet sont :
-	La mobilisation des structures de médiation à travers un projet territorial de transition numérique partagé pour chacun des bassins de vie du territoire de la région Centre-Val de Loire,
-	L’impact citoyen, spécifiquement à destination des publics en situation d’illectronisme, du public « invisible » et des publics éloignés des structures de médiation,
-	Une coordination améliorée et une complémentarité accrue des acteurs de la médiation numérique sur les bassins de vie du territoire régional,
-	L’expérimentation de 3 nouveaux services numériques.
Le bilan d’activité 2022 du Hub-Lo fait état des réalisations effectuées depuis sa labellisation en 2021 :
-	Organisation de 50 réunions dans les bassins de vie,
-	Organisation de 5 comités départementaux,
-	Accompagnement de 2 projets/expérimentation,
-	Co-organisation de 11 évènements,
-	Co-organisation de 2 formations,
-	Enregistrement de 12 partenariats.
L’ensemble de ces réalisations a permis de dresser un bilan des usages numériques par département, d’identifier les difficultés et de rencontrer des partenaires locaux dans les territoires, notamment grâce à l’investissement des chargés de missions dans les départements qui assurent un maillage local.
Fort de ce diagnostic territorial, de cette analyse ainsi dressée et de ces partenariats développés ; le Hub-Lo entend consacrer l’année 2023 à la réalisation des projets numériques de territoires en faveur de la médiation numérique adaptée aux besoins et spécificités de chacun des bassins de vie de la Région.</t>
  </si>
  <si>
    <t>00010411</t>
  </si>
  <si>
    <t>RSO1.1 - Développer et améliorer les capacités de recherche et d'innovation ainsi que l'utilisation des technologies de pointe</t>
  </si>
  <si>
    <t>Diffusion technologique 2023</t>
  </si>
  <si>
    <t>CRESITT INDUSTRIE</t>
  </si>
  <si>
    <t>Le CRESITT Industrie est labellisé CRT depuis 2007. La labellisation CRT a été renouvelée début 2022 pour 5 années. Le projet de diffusion technologique 2022 fait partie intégrante de la mission d’intérêt général du CRESITT, visant à accroitre l’intégration de nouvelles technologies émergente dans les process et offres de services des entreprises régionales. Il est composé, sur l’ensemble du territoire régional : 
-	D’actions récurrentes liées à la mission d’intérêt général du CRT : Aiguillages et mises en relation, visites d’entreprises, conseils de premier niveau, participation à des projets ou actions à caractère régional : participation au réseau des développeurs, aux pôles de compétitivité régionaux (S2E2, Dream, Polyméris), cluster HealthCare Loire Valley, participation à l’ARD MARTEX et notamment au club des industriels…
-	De séminaires technologiques ouvert à l’ensemble du tissu économique régional : Capteurs &amp; économies d’énergie, Intelligence artificielle et composants électroniques »
-	De veille technologique avec un focus en 2023 sur deux thématiques : processeurs RISC-V, Intelligence artificielle embarquée.
-	D’actions « Industrie du Futur » : visites spécifiques d’entreprises pour « Perform’Industrie » et pour l’Industry Lab : visites de la plateforme, réunions techniques, participations actives à des manifestations orientées mécanique, plasturgie, production et mécatronique, et un atelier technique autour de l’industrie du futur. 
D’actions structurantes : suivi de la certification ISO9001 et maintien de l’accréditation COFRAC du CRESITT pour les mesures CEM de décharges électrostatiques.</t>
  </si>
  <si>
    <t>026 - Soutien aux pôles d'innovation, y compris entre entreprises, aux organismes de recherche, aux autorités publiques et aux réseaux d'entreprises bénéficiant principalement aux PME</t>
  </si>
  <si>
    <t>Les résultats attendus sont ceux liés à l'activité d'accompagnement technologique :
• Information technologique réactive et de qualité, adaptée aux besoins des techniciens et ingénieurs d’entreprises, avec un intérêt constant des formateurs et chercheurs ;
• Projets technologiques et développements induits réellement démarrés chez les industriels ou des dossiers de demandes d'aides déposés ;
• Contribution au maintien et au développement de l'emploi technologique et scientifique, appui au recrutement dans les domaines de l'électronique ;
• Contribution (via DEV'UP ou OVLT notamment) à la création d’entreprises innovantes utilisant de l’électronique 
• Contribution à la modernisation du tissu industriel régional.</t>
  </si>
  <si>
    <t>41018 Blois</t>
  </si>
  <si>
    <t>18#41#45</t>
  </si>
  <si>
    <t>Operation Location : INSEE Code</t>
  </si>
  <si>
    <t>283 Arrondissement de Dreux</t>
  </si>
  <si>
    <t>18 Cher #41 Loir et Cher #45 Loiret</t>
  </si>
  <si>
    <t>Last update date</t>
  </si>
  <si>
    <t>Date de mise à jour</t>
  </si>
  <si>
    <t>18#28#36#37#41#45</t>
  </si>
  <si>
    <t>Code Postal ou autre indicateur d'emplacement</t>
  </si>
  <si>
    <t>POSTCODE OR OTHER APPROPRIATE LOCATION INDICATOR</t>
  </si>
  <si>
    <t>00007186</t>
  </si>
  <si>
    <t>00007847</t>
  </si>
  <si>
    <t>00008362</t>
  </si>
  <si>
    <t>00007859</t>
  </si>
  <si>
    <t>00007520</t>
  </si>
  <si>
    <t>00007541</t>
  </si>
  <si>
    <t>00007544</t>
  </si>
  <si>
    <t>00007546</t>
  </si>
  <si>
    <t>00007550</t>
  </si>
  <si>
    <t>00007552</t>
  </si>
  <si>
    <t>00007554</t>
  </si>
  <si>
    <t>00007555</t>
  </si>
  <si>
    <t>00007556</t>
  </si>
  <si>
    <t>00007557</t>
  </si>
  <si>
    <t>00007559</t>
  </si>
  <si>
    <t>00007560</t>
  </si>
  <si>
    <t>00007562</t>
  </si>
  <si>
    <t>00007569</t>
  </si>
  <si>
    <t>00007577</t>
  </si>
  <si>
    <t>00007578</t>
  </si>
  <si>
    <t>00007579</t>
  </si>
  <si>
    <t>00007580</t>
  </si>
  <si>
    <t>00007581</t>
  </si>
  <si>
    <t>00007582</t>
  </si>
  <si>
    <t>00007592</t>
  </si>
  <si>
    <t>00007593</t>
  </si>
  <si>
    <t>00007594</t>
  </si>
  <si>
    <t>00007595</t>
  </si>
  <si>
    <t>00007596</t>
  </si>
  <si>
    <t>00007597</t>
  </si>
  <si>
    <t>00007598</t>
  </si>
  <si>
    <t>00007603</t>
  </si>
  <si>
    <t>00007604</t>
  </si>
  <si>
    <t>00007607</t>
  </si>
  <si>
    <t>00007608</t>
  </si>
  <si>
    <t>00007609</t>
  </si>
  <si>
    <t>00007610</t>
  </si>
  <si>
    <t>00007611</t>
  </si>
  <si>
    <t>00007612</t>
  </si>
  <si>
    <t>00007621</t>
  </si>
  <si>
    <t>00007624</t>
  </si>
  <si>
    <t>00007631</t>
  </si>
  <si>
    <t>00007632</t>
  </si>
  <si>
    <t>00007633</t>
  </si>
  <si>
    <t>00007634</t>
  </si>
  <si>
    <t>00007635</t>
  </si>
  <si>
    <t>00007636</t>
  </si>
  <si>
    <t>00007637</t>
  </si>
  <si>
    <t>00007639</t>
  </si>
  <si>
    <t>00007640</t>
  </si>
  <si>
    <t>00007641</t>
  </si>
  <si>
    <t>00007644</t>
  </si>
  <si>
    <t>00007645</t>
  </si>
  <si>
    <t>00007655</t>
  </si>
  <si>
    <t>00007656</t>
  </si>
  <si>
    <t>00007657</t>
  </si>
  <si>
    <t>00007660</t>
  </si>
  <si>
    <t>00007667</t>
  </si>
  <si>
    <t>00007668</t>
  </si>
  <si>
    <t>00007669</t>
  </si>
  <si>
    <t>00007670</t>
  </si>
  <si>
    <t>Triplement de la capacité de production avec automisation, informatisation, économie d'énergie et diversification de production</t>
  </si>
  <si>
    <t>Animation de l'Observatoire Régional de l'Energie et des Gaz à Effet de Serre et production de données d'émissions de GES, de consommations d'énergie et de production d'ENR par filière pour améliorer la connaissance et le suivi des politiques publiques relatives au climat et à l'énergie et alimenter l'observation des projets ENR</t>
  </si>
  <si>
    <t>Programme d’animation Chaleur Renouvelable en Région Centre-Val de Loire</t>
  </si>
  <si>
    <t>Printing Bourges 2023-2026</t>
  </si>
  <si>
    <t>CREDIT 2023-2025</t>
  </si>
  <si>
    <t>Acquisition d'une machine de découpe laser et d'une presse plieuse électrique</t>
  </si>
  <si>
    <t>Formations des demandeurs d’emploi - 211PM0001A - Élaborer un projet professionnel</t>
  </si>
  <si>
    <t>Formations des demandeurs d’emploi - 211PM0008A - SE FORMER AUX METIERS DU  BATIMENT-18-Cher</t>
  </si>
  <si>
    <t>Formations des demandeurs d’emploi - 211PM0013A - SE FORMER AUX METIERS DE LA MAINTENANCE, DE LA FABRICATION ET DU CONDITIONNEMENT EN INDUSTRIE-18-Cher</t>
  </si>
  <si>
    <t>Formations des demandeurs d’emploi - 211PM0016A - SE FORMER AUX METIERS DE L USINAGE ET DE LA METALLURGIE-18-Cher</t>
  </si>
  <si>
    <t>Formations des demandeurs d’emploi - 211PM0017A - SE FORMER AUX METIERS DE BOUCHE-18-Cher</t>
  </si>
  <si>
    <t>Formations des demandeurs d’emploi - 211PM0018A - SE FORMER AUX METIERS DU TRANSPORT DE MARCHANDISES ET DE LA LOGISTIQUE-18-Cher</t>
  </si>
  <si>
    <t>Formations des demandeurs d’emploi - 211PM0019A - SE FORMER AUX METIERS DU TRANSPORT DE PERSONNES ET DE LA CONDUITE-18-Cher</t>
  </si>
  <si>
    <t>Formations des demandeurs d’emploi - 211PM0035A - ELABORER UN PROJET PROFESSIONNEL-28-Eure-et-Loir</t>
  </si>
  <si>
    <t>Formations des demandeurs d’emploi - 211PM0035B - ELABORER UN PROJET PROFESSIONNEL-28-Eure-et-Loir</t>
  </si>
  <si>
    <t>Formations des demandeurs d’emploi - 211PM0038A - SE FORMER AUX METIERS DU BATIMENT-28-Eure-et-Loir</t>
  </si>
  <si>
    <t>Formations des demandeurs d’emploi - 211PM0040A - SE FORMER AUX METIERS DE LA REPARATION DES VEHICULES LEGERS INDUSTRIELS ET AGRICOLES-28-Eure-et-Loir</t>
  </si>
  <si>
    <t>Formations des demandeurs d’emploi - 211PM0041A - SE FORMER AUX METIERS DE LA MAINTENANCE, DE LA FABRICATION ET DU CONDITIONNEMENT EN INDUSTRIE-28-Eure-et-Loir</t>
  </si>
  <si>
    <t>Formations des demandeurs d’emploi - 211PM0041B - SE FORMER AUX METIERS DE LA MAINTENANCE, DE LA FABRICATION ET DU CONDITIONNEMENT EN INDUSTRIE-28-Eure-et-Loir</t>
  </si>
  <si>
    <t>Formations des demandeurs d’emploi - 211PM0043A - SE FORMER AUX METIERS DE L INDUSTRIE PHARMACEUTIQUE ET COSMETIQUE-28-Eure-et-Loir</t>
  </si>
  <si>
    <t>Formations des demandeurs d’emploi - 211PM0045B - SE FORMER AUX METIERS DU TRANSPORT-28-Eure-et-Loir</t>
  </si>
  <si>
    <t>Formations des demandeurs d’emploi - 211PM0052A - SE FORMER AUX METIERS DU COMMERCE ET DE LA VENTE-28-Eure-et-Loir</t>
  </si>
  <si>
    <t>Formations des demandeurs d’emploi - 211PM0055A - SE FORMER AUX METIERS DE LA SANTE ET DE L ACTION SOCIALE-28-Eure-et-Loir</t>
  </si>
  <si>
    <t>Formations des demandeurs d’emploi - 211PM0076A - SE FORMER AUX METIERS DE LA MAINTENANCE AERONAUTIQUE-36-Indre</t>
  </si>
  <si>
    <t>Formations des demandeurs d’emploi - 211PM0083A - SE FORMER AUX METIERS DE L INDUSTRIE TEXTILE, CUIR ET DE L HABILLEMENT-36-Indre</t>
  </si>
  <si>
    <t>Formations des demandeurs d’emploi - 211PM0085A - SE FORMER AUX METIERS DU TRANSPORT-36-Indre</t>
  </si>
  <si>
    <t>Formations des demandeurs d’emploi - 211PM0090A - PREPA METIERS DU SECRETARIAT, DE L ADMINISTRATION ET DE LA COMPTABILITE - ENTREPRISE D ENTRAINEMENT PEDAGOGIQUE-36-Indre</t>
  </si>
  <si>
    <t>Formations des demandeurs d’emploi - 211PM0104C - ELABORER UN PROJET PROFESSIONNEL -37-Indre-et-Loire</t>
  </si>
  <si>
    <t>Formations des demandeurs d’emploi - 211PM0107A - SE FORMER AUX METIERS DE l AGRICULTURE DANS UN OBJECTIF DE TRANSITION AGRO ECOLOGIQUE-37-Indre-et-Loire</t>
  </si>
  <si>
    <t>Formations des demandeurs d’emploi - 211PM109A - SE FORMER AUX METIERS DU PAYSAGE ET DES ESPACES VERTS-37-Indre-et-Loire</t>
  </si>
  <si>
    <t>Formations des demandeurs d’emploi - 211PM0110A - SE FORMER AUX METIERS DU VIN-37-Indre-et-Loire</t>
  </si>
  <si>
    <t>Formations des demandeurs d’emploi - 211PM0114A - SE FORMER AUX METIERS DE LA FIBRE OPTIQUE-37-Indre-et-Loire</t>
  </si>
  <si>
    <t>Formations des demandeurs d’emploi - 211PM0115A - SE FORMER AUX METIERS DES TRAVAUX PUBLICS ET DU GROS ŒUVRE-37-Indre-et-Loire</t>
  </si>
  <si>
    <t>Formations des demandeurs d’emploi - 211PM0116A - SE FORMER AUX METIERS DU SECOND ŒUVRE ET TRAVAUX DE FINITIONS-37-Indre-et-Loire</t>
  </si>
  <si>
    <t>Formations des demandeurs d’emploi - 211PM0118A - SE FORMER AUX METIERS DE LA PERFORMANCE ENERGETIQUE DU BATIMENT-37-Indre-et-Loire</t>
  </si>
  <si>
    <t>Formations des demandeurs d’emploi - 211PM0119A -SE FORMER AUX METIERS DES METAUX -37-Indre-et-Loire</t>
  </si>
  <si>
    <t>Formations des demandeurs d’emploi - 211PM0121A - SE FORMER AUX METIERS DE L INDUSTRIE ET DE TUYAUTEUR(EUSE)-37-Indre-et-Loire</t>
  </si>
  <si>
    <t>Formations des demandeurs d’emploi - 211PM0123B - SE FORMER AUX METIERS DE LA PRODUCTION ET  MAINTENANCE INDUSTRIELLE-37-Indre-et-Loire</t>
  </si>
  <si>
    <t>Formations des demandeurs d’emploi - 211PM0125A - SE FORMER AUX METIERS DE L INDUSTRIE PHARMACEUTIQUE COSMETIQUE-37-Indre-et-Loire</t>
  </si>
  <si>
    <t>Formations des demandeurs d’emploi - 211PM0126A - SE FORMER AUX METIERS DE BOUCHE-37-Indre-et-Loire</t>
  </si>
  <si>
    <t>Formations des demandeurs d’emploi - 211PM0129B - SE FORMER AUX METIERS DU TRANSPORT-37-Indre-et-Loire</t>
  </si>
  <si>
    <t>Formations des demandeurs d’emploi - 211PM0133A - PREPA METIERS DE LA COMPTABILITE ET DE LA GESTION - ENTREPRISE D ENTRAINEMENT</t>
  </si>
  <si>
    <t>Formations des demandeurs d’emploi -211PM0135A - SE FORMER AUX METIERS DU NUMERIQUE-37-Indre-et-Loire</t>
  </si>
  <si>
    <t>Formations des demandeurs d’emploi - 211PM0135B - SE FORMER AUX METIERS DU NUMERIQUE-37-Indre-et-Loire</t>
  </si>
  <si>
    <t>Formations des demandeurs d’emploi - 211PM0147A - SE FORMER AUX METIERS DE LA RESTAURATION -37-Indre-et-Loire</t>
  </si>
  <si>
    <t>Formations des demandeurs d’emploi - 211PM0148A - SE FORMER AUX METIERS DU TOURISME ET DE L HOTELLERIE-37-Indre-et-Loire</t>
  </si>
  <si>
    <t>Formations des demandeurs d’emploi - 211PM0153A - ELABORER UN PROJET PROFESSIONNEL-41-Loir-et-Cher</t>
  </si>
  <si>
    <t>Formations des demandeurs d’emploi - 211PM0167A - SE FORMER AUX METIERS DE LA METALLURGIE-41-Loir-et-Cher</t>
  </si>
  <si>
    <t>Formations des demandeurs d’emploi - 211PM0185A - PREPA METIERS SECRETARIAT ET ADMINISTRATION - ENTREPRISE D ENTRAINEMENT PEDAGOGIQUE-41-Loir-et-Cher</t>
  </si>
  <si>
    <t>Formations des demandeurs d’emploi - 211PM0198D - ELABORER UN PROJET PROFESSIONNEL-45-Loiret</t>
  </si>
  <si>
    <t>Formations des demandeurs d’emploi - 211PM0199A - ELABORER UN PROJET PROFESSIONNEL - A ENTREES ET SORTIES PERMANENTES-45-ZONE D ORLEANS</t>
  </si>
  <si>
    <t>Formations des demandeurs d’emploi - 211PM0203A - SE FORMER AUX METIERS DU PAYSAGE, DE L HORTICULTURE OU DE LA FLEURISTERIE-45-Loiret</t>
  </si>
  <si>
    <t>Formations des demandeurs d’emploi - 211PM0215A - SE FORMER AUX METIERS DU SECOND ŒUVRE ET TRAVAUX DE FINITIONS-45-Loiret</t>
  </si>
  <si>
    <t>Formations des demandeurs d’emploi - 211PM0220A - SE FORMER AUX METIERS DE LA FABRICATION ET DU CONDITIONNEMENT EN INDUSTRIE-45-Loiret</t>
  </si>
  <si>
    <t>Formations des demandeurs d’emploi - 211PM0221A - SE FORMER AUX METIERS DE LA MAINTENANCE INDUSTRIELLE-45-Loiret</t>
  </si>
  <si>
    <t>Formations des demandeurs d’emploi - 211PM0226A - SE FORMER AUX METIERS DE LA CUISINE-45-Loiret</t>
  </si>
  <si>
    <t>Formations des demandeurs d’emploi - 211PM0230A - SE FORMER AUX METIERS DE LA LOGISTIQUE-45-Loiret</t>
  </si>
  <si>
    <t>Formations des demandeurs d’emploi - 211PM0232A - SE FORMER AUX METIERS DU TRANSPORT-45-Loiret</t>
  </si>
  <si>
    <t>Formations des demandeurs d’emploi - 211PM0232B - SE FORMER AUX METIERS DU TRANSPORT-45-Loiret</t>
  </si>
  <si>
    <t>Formations des demandeurs d’emploi - 211PM0236A - PREPA METIERS DE L INFORMATIQUE AU SERVICE DES ENTREPRISES ET PARTICULIERS-45-Loiret</t>
  </si>
  <si>
    <t>Formations des demandeurs d’emploi - 211PM0238A - SE FORMER AUX METIERS DE LA GESTION ET DE L ADMINISTRATION DES ENTREPRISES-45-Loiret</t>
  </si>
  <si>
    <t>Formations des demandeurs d’emploi - 211PM0262A - SE FORMER A L UNIVERSITE-Région Centre Val de Loire</t>
  </si>
  <si>
    <t>Formations des demandeurs d’emploi - 212FR0004A - SE FORMER AUX METIERS DE L INDUSTRIE DE CONFECTION - 45-LOIRET</t>
  </si>
  <si>
    <t>8 - Renforcer les capacités de production des entreprises, industrialisation des innovations et diversification des productions</t>
  </si>
  <si>
    <t>19 - Soutien à l’animation, la connaissance, l’observation, les études et les projets ENR par le développement et la pérennisation des filières de production d’énergie thermique et de biogaz ou de cogénération</t>
  </si>
  <si>
    <t>1 - Investissements de recherche et d'innovation relevant des domaines de spécialisation et autres secteurs prioritaires de l'économie régionale (plateaux techniques, équipements…)</t>
  </si>
  <si>
    <t>32 - Actions de formation professionnelle des personnes à la recherched'un emploi et plus particulièrement les jeunes (TA4.7.32)</t>
  </si>
  <si>
    <t>00011213</t>
  </si>
  <si>
    <t>00010391</t>
  </si>
  <si>
    <t>00008152</t>
  </si>
  <si>
    <t>L’opération a pour objectif de renforcer les capacités de productions de l’entreprise par la modernisation de l’outil
de production pour permettre une adaptation aux mutations industrielles, numériques et écologiques. Elle
permettra un gain de productivité de l’entreprise, dans un contexte de transition écologique et de développement
durable.
En effet, l’opération consiste à financer des investissements en matériel productif : une grenailleuse automatique
à tunnel, une étude de cuisson, une cabine de poudrage, une ligne de convoyage et une station élévatrice de 1000
kg. Cette opération a pour objectif d’augmenter le nombre des équipements productifs nécessaires à la relance et
à la diversification des activités de l’entreprise tout en réduisant ses consommations énergétiques.</t>
  </si>
  <si>
    <t>L’animation de l’OREGES par Lig’Air se définit par l’organisation et l’animation de Comités de pilotages, Comités techniques, Comité Annuel des Partenaires (CAP) et de Groupes de Travail (GT)
L’Observatoire a pour mission de
- centraliser les données disponibles et en exploiter les principaux enseignements pour améliorer d’une part, l’information des décideurs en matière de politique énergétique et climatique locale (PCAET entre autres) et d’autre part, sensibiliser le citoyen à ces enjeux.
La poursuite de cet objectif se déclinera concrètement par la mise en place d’outils de suivi et d’analyse des données, de valorisation, actualisation et restitution sous forme synthétique et dématérialisée (tableaux de bord de l’énergie, support chiffres clés), de veille systématique et de moyens de diffusion de l’information (site internet, plateforme ODACE, newsletter…).
- Accompagner les politiques énergétiques régionales et être force de proposition.
Outre ces missions d’observation, l’OREGES Centre-Val de Loire vise à réaliser un exercice de prospective énergétique et d’évaluation et à développer des outils méthodologiques en vue d’accompagner les politiques énergétiques et climatiques régionales. L’observatoire a été positionné comme premier fournisseur d’éléments de données dans les domaines de la réduction de la consommation d’énergie fossile, des gaz à effet de serre et du développement des énergies renouvelables pour l’élaboration et le suivi des plans et programmes régionaux :
- le Schéma Régional d’Aménagement, de Développement Durable et d’égalité des Territoires (SRADDET)
- Tableau de Bord Bas-Carbone Régional de l’Assemblée pour le Climat et la Transition Energétique (ACTE)</t>
  </si>
  <si>
    <t>Les énergies thermiques renouvelables (bois énergie, géothermie et solaire thermique) se substitueront ainsi aux énergies fossiles non renouvelables en vertu de la sobriété énergétique et dans l’objectif d’atteindre les objectifs de la neutralité carbone d’ici 2050</t>
  </si>
  <si>
    <t xml:space="preserve">Ce projet de plateforme a la vocation de faire émerger une filière de sous-traitants de fabrication additive. Le projet se décompose en 4 objectifs spécifiques : 
• Faire émerger des sous-traitants mécaniciens et des donneurs d’ordre 
• Travailler dans une logique de filière (Défense et Aéronautique en priorité) 
• Industrialiser des pièces en fabrication additive
• Faire réaliser à terme, chez les sous-traitants, des pièces de série industrialisées sur la plateforme 
</t>
  </si>
  <si>
    <t xml:space="preserve">Le projet proposé par Orléans Technopole Développement est étroitement lié aux axes d’intervention de la Région Centre Val de Loire en matière d’innovation, notamment dans sa volonté d’augmenter le nombre d’entreprises innovantes. Les leviers pour augmenter le nombre d’entreprises innovantes s’inscrivent dans les actions du projet et sont les suivants : 
• Une forte économie « présentielle » qui doit être lisible et palpable. 
• Une sensibilisation importante des étudiants de l’enseignement supérieur au processus de l’innovation. 
• Des formations supérieures innovantes et adaptées favorisant l’insertion professionnelle des étudiants. 
• De l’accompagnement de qualité des projets d’innovation. 
• Un processus vertueux de valorisation de la recherche locale qui passe par la création d’entreprises innovantes et le transfert de technologies des centres de recherche vers les entreprises déjà existantes. </t>
  </si>
  <si>
    <t>L’investissement dans une machine de découpe laser fibre et d’une presse plieuse électrique a pour objectif de
maintenir un niveau élevé d’investissement productif permettant à l’entreprise de réaliser un saut technologique
pour garantir sa performance, sa rentabilité et conquérir de nouveaux marchés.
Les délais de production actuel de l’entreprise lui font perdre en effet des marchés car la demande des découpes
doit être réalisée à J+1 ; malgré un fonctionnement en 3x8 elle ne peut augmenter davantage les cadences. Pour y
remédier, ORLEANS LASER souhaite investir dans un nouveau laser fibre avec une capacité de chargement de tôles
de 2m x 4m, qui viendra en remplacement d’une machine de découpe laser CO2 de 2010. Ce faisant, elle gagnera
jusqu’à 40 % de rapidité sur la découpe de tôles de fines épaisseurs et 10 % pour les épaisseurs de plus de 10mm.
En outre, cette technologie va permettre de réduire les consommations électriques de près de 30 %, de supprimer
la consommation de gaz lasant et également de réduire très fortement les couts de maintenance et de
consommables de la machine.
Quant à l’activité de pliage, elle prend progressivement de l’ampleur au sein de la société qui ne dispose que d’une
seule machine. Elle envisage l’acquisition d’une seconde presse, ce qui permettra à la fois de réduire les délais sur
le pliage mais aussi de gagner de nouveaux marchés de découpe laser qui doivent être réalisés rapidement. Grâce
à cette stratégie d’investissement, ORLEANS LASER ambitionne d’atteindre un chiffre d’affaires de 6,3 millions
d’euros d’ici 2025 et la création de 3 emplois pour un effectif à terme de 23 salariés.
La durée prévisionnelle d’exécution de l’opération s’étend du 27/02/2023 au 27/02/2026.
Le calendrier prévisionnel de l’opération :
- 2023 : acquisition de la machine de découpe laser fibre &amp; du post processeur
- 2024 : acquisition de la presse plieuse électrique CN
- 2023-2025 : création de 3 nouveaux emplois dans l’entreprise</t>
  </si>
  <si>
    <t>La Région Centre – Val de Loire entend prendre appui, dans le cadre de son Programme Régional de Formation (PRF), sur une offre de formation de qualité, favorisant la construction de parcours adaptés et pertinents pour un retour à l’emploi en cohérence avec les besoins des entreprises et des territoires. 
En effet, face à un taux de chômage de la région Centre-Val de Loire s'élevant à 6,7 % au 1er trimestre 2023, la Commission Permanente Régionale (CPR n° 23.01.25.22. du 20 janvier 2023) a autorisé le Président à déposer une demande d’aide européenne.</t>
  </si>
  <si>
    <t>SARL COULEURMETAL</t>
  </si>
  <si>
    <t>LIG'AIR</t>
  </si>
  <si>
    <t>CONSEIL REGIONAL CENTRE-VAL DE LOIRE</t>
  </si>
  <si>
    <t xml:space="preserve">021 - Développement commercial et internationalisation des PME, y compris les investissements productifs </t>
  </si>
  <si>
    <t>046 - Soutien aux entités qui fournissent des services contribuant à l'économie à faible intensité de carbone et à la résilience au changement climatique, y compris des mesures de sensibilisation</t>
  </si>
  <si>
    <t>45067 CHAINGY</t>
  </si>
  <si>
    <t>Les actions de formations (Parcours Métiers) sélectionnées au titre de cette opération visent à développer les compétences des personnes à la recherche d’un emploi ou d’une nouvelle orientation professionnelle.
Les actions de formations visent une insertion professionnelle durable, en : 
-	Mobilisant tous les publics en besoin de compétences et d’emploi, dans une approche inclusive, en proposant des parcours de formation enrichis et écologiquement responsables,
-	Répondant aux besoins immédiats ou à venir de compétences des entreprises et des employeurs sur le territoire et en permettant une transition écologique de l’économie.</t>
  </si>
  <si>
    <t>L’acquisition de ces nouveaux équipements devrait permettre :
- Le triplement de la capacité de production
- La qualité de traitement de grenaillage pour un état de surface SA2.5
- L’ouverture des prestations aux charpentiers métalliques et aux industriels
- L’attractivité de l’activité par l’automatisation des process
- La réduction des consommations énergétiques de production de 15% à 20% (par rapport au chiffre
d’affaires de l’entreprise)</t>
  </si>
  <si>
    <t>Les résultats du bilan régional seront disponibles en ligne sur le site internet de l’OREGES. Ils se matérialiseront par un tableau de bord Excel, une publication des chiffres clés et une note méthodologique. Celui-ci sera mis à jour annuellement (généralement en fin d’année).
- un rapport d’activité rédigé chaque début d’année pour la Région et l'ADEME rendra compte du volet animation et expertise de l’OREGES.</t>
  </si>
  <si>
    <t>Les résultats attendus sont les suivants : la mise en œuvre d’une action « multi-EnR » à l’échelle régionale en permettant à chaque porteur de projet d’obtenir une réponse et un accompagnement performant sur les trois énergies renouvelables.</t>
  </si>
  <si>
    <t xml:space="preserve">Résultats à dimension économique
Le projet ambitionne d’augmenter :
-	Le nombre de PME et ETI adhérentes à la plateforme et donc utilisatrices de ses services
-	Le nombre de partenaires des donneurs d’ordre pour l’industrialisation de leurs pièces
-	Le nombre de donneurs d’ordres membres de la plateforme et contributeurs à son financement 
De manière plus globale, le projet contribuera aux indicateurs d’impact socioéconomique suivants : 
• Maintien et création d’emplois (en mode estimation, car difficile à évaluer précisément) 
• Localisation, relocalisation d’activités, d’entreprises 
• Renfort d’activité, diversification des entreprises (par exemple de l’automobile) 
• Développement d’un écosystème de formation autour de la Fabrication Additive
Résultats à dimension environnementale
D’un point de vue développement durable, le projet aura une contribution directe sur les deux volets liés à la consommation des ressources et à la réduction des déchets (réduction de 10 à 90% selon les pièces de la matière enlevée par rapport au brut utilisé pour fabriquer la pièce finale, diminution de la matière brute approvisionnée et des déchets produits pendant le cycle de fabrication). 
Le projet aura également un impact sur la pollution de l’air dans la mesure où, grâce à la réduction de consommation de matières premières et la réduction des déchets, les matières transportées par voie routière seront significativement moins importantes que la situation actuelle. </t>
  </si>
  <si>
    <t>A court terme : 
-	Développement des start-ups déjà implantées sur le territoire et création d’emplois. Le LAB’O a fait ses preuves mais doit poursuivre sa démarche. 
-	Attirer de nouvelles start-ups sur le territoire et créer de la valeur économique. 
-	Accompagnement sur mesure des TPE/PME.
-	Développement de l’environnement via le programme JUNON ainsi que le développement des matériaux haute température via le programme ARD MATEX.
-	Développement des 3 filières abritées à la technopole : Agreentech valley, SAP, et Handicap en environnement digital. 
-	Consolidation des offres de formation et continuité des thèses CIFRE pour avoir des entreprises avec une R&amp;D consolidée. 
-	Développement de l’IA opérationnel pour maintenir la compétitivité des entreprises.
-	Montage de projets innovants contribuant au maintien d’activités existantes ou le développement de nouvelles. 
A moyen/long terme :
-	Mise en place d’une filière entomologie en Région Centre Val de Loire.
-	Plus de transfert de technologie vers les entreprises du territoire, point d’amélioration à l’échelle régionale. 
-	Attirer plus d’étudiants sur le territoire : une meilleure attractivité des formations mais aussi de la capacité des entreprises du territoire à offrir des postes à haut potentiel. 
-	Développement de l’IA sur le territoire régional 
-	Une meilleure visibilité du territoire pour favoriser les projets académiques/économiques financés au niveau national et européen.</t>
  </si>
  <si>
    <t>Dans le cadre de la modernisation de l’outil de production les résultats attendus par l’entreprise portent sur :
- L’augmentation des capacités de découpe
- Des gains de productivité
- La réduction des consommations énergétiques
- Le doublement des capacités de pliage
- L’acquisition de nouveaux marchés tant sur la découpe laser que le pliage
- La création de 3 emplois
- L’augmentation du CA jusqu’à 6,3 M€ en 2025 (+15%)</t>
  </si>
  <si>
    <t>00007761</t>
  </si>
  <si>
    <t>00007992</t>
  </si>
  <si>
    <t>00009208</t>
  </si>
  <si>
    <t>00007872</t>
  </si>
  <si>
    <t>00008097</t>
  </si>
  <si>
    <t>00013035</t>
  </si>
  <si>
    <t>00012895</t>
  </si>
  <si>
    <t>00012498</t>
  </si>
  <si>
    <t>00007206</t>
  </si>
  <si>
    <t>00006803</t>
  </si>
  <si>
    <t>00006806</t>
  </si>
  <si>
    <t>00007450</t>
  </si>
  <si>
    <t>00010702</t>
  </si>
  <si>
    <t>00008552</t>
  </si>
  <si>
    <t>00008074</t>
  </si>
  <si>
    <t>00014572</t>
  </si>
  <si>
    <t>00014629</t>
  </si>
  <si>
    <t>00012274</t>
  </si>
  <si>
    <t>00015618</t>
  </si>
  <si>
    <t>00012466</t>
  </si>
  <si>
    <t>00008532</t>
  </si>
  <si>
    <t>00009895</t>
  </si>
  <si>
    <t>3 - Transition énergétique et écologique</t>
  </si>
  <si>
    <t>15 - Soutien aux actions d'accompagnement, d'animation et d'ingénierie en faveur de l'efficacité et de la sobriété énergétique</t>
  </si>
  <si>
    <t>46 - Restaurer les populations de poissons grands migrateurs amphilahins et des continuités écologiques, rétablissement des espaces de mobilités du fleuve et des principaux affluents (Plan Loire Grandeur Nature V Axes 2 et 4 Continuités et Milieux) (TA5.2.46)</t>
  </si>
  <si>
    <t>6 - Approche territorialisée visant à renforcer l'attractivité et la cohésion des territoires</t>
  </si>
  <si>
    <t xml:space="preserve">40 - Développer les hébergements de grande capacité et créer de nouveaux équipements touristiques structurants </t>
  </si>
  <si>
    <t>4 - Mobilité urbaine durable</t>
  </si>
  <si>
    <t>27 - Soutien et accompagnement des actions visant le report multimodal de marchandises vers des modes plus respectueux de l'environnement : fret, centres multimodaux de distribution urbaine</t>
  </si>
  <si>
    <t>Acquisition d’un centre d’usinage 5 axes à commande numérique et d’une station de décantation d’eau et de compactage de boue</t>
  </si>
  <si>
    <t>Acquisition laser à fibre optique et presse plieuse hydraulique</t>
  </si>
  <si>
    <t>Acquisition d’un centre de tournage à commande numérique et d’un centre d’usinage robotisé</t>
  </si>
  <si>
    <t>Acquisition d’une affûteuse automatique</t>
  </si>
  <si>
    <t>Acquisition d’une machine laser tubes et tôles combinés et d’une soudeuse laser</t>
  </si>
  <si>
    <t>Investissement productif</t>
  </si>
  <si>
    <t>Programme de diffusion de l’innovation et de l’accompagnement des TPE/PMI/PME régionales pour l’année 2023</t>
  </si>
  <si>
    <t>Portage de l’Espace Conseil France Rénov’ du Loiret</t>
  </si>
  <si>
    <t>Animation de la filière bâtiment durable en région Centre-Val de Loire au travers du financement des actions d'ENVIROBAT Centre </t>
  </si>
  <si>
    <t>Suivi de la colonisation du bassin du Cher par l'anguille - 2023 AAP MIGRATEURS 2023</t>
  </si>
  <si>
    <t>Tableau de bord des grands poissons migrateurs 2023</t>
  </si>
  <si>
    <t>LOGIPOMI : programme de recherches appliquées en faveur des poissons migrateurs volet suivis biologiques des populations 2023</t>
  </si>
  <si>
    <t>Extension - rénovation et remise aux normes de l'hôtel Panoramic - Phase 2</t>
  </si>
  <si>
    <t>Portage de l’Espace Conseil France Rénov’ de l’Indre</t>
  </si>
  <si>
    <t>Construction d’une chaufferie biomasse et d’un réseau de chaleur urbain</t>
  </si>
  <si>
    <t>Construction d’une chaufferie biomasse avec son réseau de chaleur et ses émetteurs pour le chauffage des bâtiments avicoles</t>
  </si>
  <si>
    <t>Installation d’une chaufferie plaquettes bois au gîte des Pignons (EI CHEVEREAU Cécile)</t>
  </si>
  <si>
    <t>Construction d'une chaufferie bois centrale et d'un réseau de distribution pour les bâtiments du groupe scolaire</t>
  </si>
  <si>
    <t>Acquisition d’une presse plieuse à commande numérique</t>
  </si>
  <si>
    <t>Animation de l’Espace Conseil France Rénov’ d'Eure-et-Loir</t>
  </si>
  <si>
    <t>Construction d’un nouveau chantier de transport combiné à Orléans</t>
  </si>
  <si>
    <t xml:space="preserve">L’investissement dans un centre d’usinage à commande numérique 5 axes et une station de décantation d’eau et
de compactage de boue a pour objectif d’augmenter la capacité de production et la précision sur la taille de pierre.
</t>
  </si>
  <si>
    <t>L’investissement dans un laser à fibre et une presse plieuses hydraulique a pour objectif de diversifier l’activité de
l’entreprise pour pénétrer de nouveaux marchés tout en lui permettant de progresser sur ceux où elle est déjà
présente. Pour cela, l’entreprise se doit d’être plus compétitive et plus novatrice par rapport à ses concurrents.
Pour se faire, un important programme d’investissements productifs est associé à l’extension du site avec pour but
d’apporter un avantage concurrentiel significatif matérialisé par l’acquisition de machines et d’équipements dotés
de technologies de pointe.
Les nouvelles machines permettront à l'entreprise d'accroître leur rendement, leur productivité (travail plus rapide
et fonctionnement de nuit de façon automatique pour les pièces déjà réalisées = temps masqué), de travailler
d'autres types de produits (métaux plus épais et tranche plus large) afin de pénétrer les marchés du ferroviaire,
des machines du BTP, des machines agricoles et du levage industriel.
De plus, le projet de FRANCEMETAL aura l’avantage de contribuer au développement des compétences des
collaborateurs, contribuant ainsi à la fidélisation de ses talents.</t>
  </si>
  <si>
    <t>L’investissement dans un centre de tournage à commande numérique et un centre d’usinage robotisé a pour
objectif de maintenir un niveau élevé d’investissements productifs permettant à l’entreprise de réaliser un saut
technologique pour garantir sa performance, sa rentabilité et conquérir de nouveaux marchés.
L’entreprise a déjà porté une ambitieuse campagne d’investissements entre 2020 et 2022. Elle a investi dans deux
tours à commandes numérique, une machine de mesure 3D pour un montant total de 849 k€, ce qui lui a permis
de résister aux crises économiques (COVID-19, hausse coûts des matières premières, celle du coût de l’énergie) et
de produire en suffisance pour assurer un chiffre d’affaires conséquent malgré ces crises. SPRING souhaite
aujourd’hui poursuivre sa stratégie initiale et accélérer ses investissements. Il s’agit de la construction d’un
bâtiment neuf à Baule afin de permettre l’augmentation de la capacité de production, l’outil actuel étant saturé.
Ce bâtiment a vocation à accueillir l’ensemble des outils de production de Spring ainsi que les futurs
investissements. Le budget alloué est d’environ 4 M€ et la première pierre doit être posée courant 2024 pour une
mise en production fin 2025. La volonté est de faire de ce bâtiment industriel une vitrine locale du mieux-faire
environnemental (climatisation, éclairage, compresseur, récupération de chaleur fatale, panneaux
photovoltaïques). Dans l’immédiat et au coeur de ce dossier, la première phase d’investissements sera lancée dès
2023 et pour un montant de 1,4 M€ : un centre de tournage à commande numérique (660 k€) ainsi qu’un centre
d’usinage robotisé (752k€). Ce sont deux investissements fondamentaux pour la croissance immédiate de
l’entreprise. Les deux étapes de développement de SPRING vont lui permettre de viser les 6M€ de chiffre
d’affaires pour 2025 et de projeter 45 salariés dans le même temps.</t>
  </si>
  <si>
    <t>L’investissement dans une machine laser tubes et tôles combinés et soudeuse laser a pour objectif la
modernisation de l’appareil de production permettant à l’entreprise d’accroître sa compétitivité et d’obtenir des
gains de productivité. La machine laser tubes et tôles combinés permet de remplacer les machines
conventionnelles pour plus de netteté et de précision au niveau de la découpe des pièces. La soudeuse laser divise
le temps de soudage par 10. Les investissements permettent également de limiter la manipulation des opérateurs
pour un meilleur confort des salariés et une meilleure sécurité.</t>
  </si>
  <si>
    <t>L’objectif poursuivi par OPCA SN 
-	Développer son portefeuille clients et son chiffre d’affaires (objectif de 7 millions d’euros en 2030) dans les secteurs de l’industrie et de l’aéronautique, mais aussi sur de nouveaux territoires (médical ISO 13485, impression 3D…)
-	Renforcer la rigueur opérationnelle (suivi et amélioration des indicateurs clés) pour faire évoluer l’entreprise du positionnement d’artisan outilleur à celui d’industriel 4.0
-	L’évolution des opérateurs vers des opérations à plus forte valeur ajoutée</t>
  </si>
  <si>
    <t>L’objectif poursuivi par la SARL ACR AFFUTAGE est de remplacer d’anciennes machines de production afin d’améliorer son empreinte carbone et de réduire ses déchets.  Le programme d’investissement portera sur une machine affutage CNC Walter Helitronic 400, une lunette Walter et un banc de contrôle Zoller Genius.
L’acquisition de ce nouveau matériel devrait permettre l’ouverture de nouveaux comptes clients et d’augmenter le chiffre d’affaires de l’entreprise.</t>
  </si>
  <si>
    <t>Dans un contexte où les ambitions pour ce qui est de la rénovation énergétique sont très importantes, à la fois pour des raisons écologiques et économiques pour les familles, l'opération vise à accompagner les ménages vers davantage de sobriété énergétique et de confort de vie.
Le principal objectif de l’opération est d'informer et sensibiliser le grand public à la maîtrise de l'énergie et au recours aux énergies renouvelables. Pour garantir la transition énergétique, en réduisant les consommations énergétiques des particuliers mais aussi dans le souci de préserver la santé des personnes et l'environnement, et enfin lutter contre le dérèglement climatique, les conseillers énergie accompagneront les particuliers et les professionnels dans leurs projets.
Les objectifs sont multiples :
1) faciliter les démarches des Loirétains (propriétaires-occupants, propriétaires bailleurs et copropriétaires) par un conseil neutre et personnalisé quel que soit leur projet.
2) poursuivre le conseil grand public notamment dans le cadre de conférences et d'actions de communication stratégiques, de sessions d'information, de salons de l'habitat, etc...Favoriser le partage de connaissances par des actions collectives et assurer une bonne homogénéité des interventions sur l'ensemble du territoire.
3) accompagner et impulser la massification de la demande en informant sur les aides financières nombreuses et parfois complexes et ainsi déclencher le passage à l'action.
4) accompagner les plus démunis pour trouver des solutions financières voire des solutions techniques pérennes afin de les sortir durablement de leur situation de précarité énergétique.
5) aider à la prise de décision en informant sur la pertinence et la priorisation des travaux de manière à ce que les particuliers puissent faire un choix éclairé.
6) répondre au besoin important d'information dans un contexte de diversité de sources d'information, de développement de la publicité.
7) apporter un service de proximité à tous les Loirétains quel que soit leur lieu de résidence. Permettre un enrichissement des compétences des conseillers sur les nouvelles technologies ou les nouveaux dispositifs financiers incitatifs.</t>
  </si>
  <si>
    <t>L'association a été créée en 2009 avec le soutien de la Région Centre-Val de Loire et de l'ADEME. Son fonctionnement repose sur l'implication de ses membres et partenaires, tous professionnels du bâtiment. Les actions d'Envirobat Centre concourent toutes à la réduction de l'impact environnemental des bâtiments et des aménagements, et cela passe par une activité sur plusieurs thématiques et des animations diverses. Les permanents de l'association sont amenés à organiser notamment des réunions techniques, groupes de travail, visites de chantiers ou d'entreprises, conférences ou colloques.
Toutes les animations sont tournées autour des questions de réduction des impacts environnementaux dans le bâtiment sur les thématiques suivantes :
- Rénovation : assurer la co-organisation des rencontres du réseau des PTRE, être présent sur les territoires pour les accompagner dans leurs réflexions, être un acteur central en tant que centre de ressources pour la région, assurer le lien entre les acteurs locaux et les têtes de réseaux régionales des métiers du bâtiment, organiser des temps d’échanges entre les territoires
- Matériaux bio et géo sourcés : faire émerger des projets, aider à la montée en compétence, fédérer et animal un réseau régional
- Bâtiment performant : accompagner la filière sur l’évolution des modes de construire et de rénover, et déploiement de la démarche de bâtiment durable
- BIM et numérique dans le bâtiment : le BIM (Modélisation des informations du bâtiment), est une nouvelle méthode de gestion des projets de construction, basée sur une maquette numérique 3D contenant des données fiables et structurées. Il s’agira de maintenir une veille autour du BIM et de la numérisation dans le bâtiment
- Energie : contribuer à intégrer les problématiques énergétiques au coeur des réflexion dans le secteur, animer les communautés de professionnels actifs sur le sujet. Animation du réseau BETh Centre, de celui du réseau des Conseil en Energie partagée
- Confort santé et Qualité de l'air intérieur : maintenir une action pertinente et efficace, maintenir la dynamique et informer le réseau sur le sujet, fédérer les acteurs du bâtiment sur cette thématique
- Aménagement, paysage et biodiversité : sensibiliser sur les enjeux de l’urbanisme durable, animer le GT biodiversité et bâtiment, contribuer à l’organisation d’une rencontre autour de l’adaptation de
l’urbanisme à la surchauffe estivale
- Economie circulaire : développer la thématique, recenser et sensibiliser les acteurs afin de proposer des actions locales pertinentes et concrètes autour de cette thématique,
- Exploitation Maintenance des systèmes : redynamiser l’animation du réseau d’acteur pour contribuer à l’amélioration de l’exploitation des bâtiments et favoriser l’atteinte d’objectifs énergétiques
- Frugalité dans le bâtiment : animer la dynamique régionale autour de la signature du « Manifeste pour une frugalité heureuse et créative), sensibiliser la filière pour porter la notion de bâtiment frugal dans les projets, diffuser l’information au travers d’une lettre d’info périodique
Des actions transversales sont prévues autour de l’organisation d’évènements ouverts à tous, de visites de chantiers, de démonstration de mise en oeuvre, de réunions d’information, réunions techniques, conférences et groupes de travail
Les actions se dérouleront sur la durée totale du projet</t>
  </si>
  <si>
    <t>Plusieurs objectifs sont visés : 
- étudier les gains suite à l’aménagements des ouvrages listés ci-dessus ;
- d’évaluer la fonctionnalité des aménagements ;
- de servir de point intermédiaire avant une nouvelle évaluation de la situation lorsque tous les ouvrages stratégiques auront été traités ;
- de contribuer aux objectifs des SAGE du bassin et du PLAGEPOMI</t>
  </si>
  <si>
    <t>L’objectif principal est de fixer des niveaux d’alerte sur la situation de l’espèce et d’évaluer les impacts des mesures de gestion en réalisant des analyses rapides et de qualité sur les données, les informations sont structurées dans des bases de données standardisées.</t>
  </si>
  <si>
    <t>L’objectif principal est l’obtention d’informations d’habitat, de trait de vie, de dynamique de population et du soutien d’effectif et d’établir une base commune de connaissance pour que les gestionnaires puissent orienter les mesures de gestion en connaissance de cause.</t>
  </si>
  <si>
    <t>Le principal objectif est d’informer et sensibiliser le grand public à la maîtrise de l'énergie et au recours aux énergies renouvelables
Pour permettre de réussir la transition énergétique, de réduire les consommations énergétiques des particuliers et des professionnels, mais aussi dans le souci de préserver la santé des personnes et l'environnement, et enfin de lutter contre le changement climatique, les conseillers France Rénov informeront les particuliers sur la rénovation énergétique et les conseilleront pour la réalisation des rénovations globales et performantes en privilégiant les matériaux biosourcés et les énergies renouvelables. Et ainsi permettre de massifier la rénovation énergétique performante en participant à la lutte contre le réchauffement climatique.</t>
  </si>
  <si>
    <t>L’investissement dans une presse plieuse à commande numérique a pour objectif la modernisation de l’appareil de
production permettant à l’entreprise d’obtenir des gains de productivité dans un contexte de transition écologique
et de développement durable. L’acquisition de la machine va permettre également une amélioration de la qualité
au niveau des angles avec la programmation laser. Les informations de pliage seront directement envoyées du
bureau d'études vers l'atelier, les outils de pliage seront définis par le système informatique.
Depuis septembre 2020, l’entreprise est équipée d'une découpe laser tôle et tube ce qui a permis l'embauche d'un
dessinateur afin de s'occuper de la programmation et de renforcer l’équipe au bureau d'étude. Le nouvel
investissement permettra le recrutement d’une autre personne en bureau d'étude.</t>
  </si>
  <si>
    <t>RESTAURATION PATRIMOINE LAGARDE</t>
  </si>
  <si>
    <t>FRANCEMETAL</t>
  </si>
  <si>
    <t>SPRING SARL</t>
  </si>
  <si>
    <t>FLOKATECH</t>
  </si>
  <si>
    <t>STEELMETAL</t>
  </si>
  <si>
    <t>OUTILLAGE PRECISION CARBURE ACIER SOCIETE NOUVELLE (OPCA SN)</t>
  </si>
  <si>
    <t>ACR AFFUTAGE</t>
  </si>
  <si>
    <t>DEV'UP CENTRE VAL DE LOIRE</t>
  </si>
  <si>
    <t>AGENCE INTERDEPARTEMENTALE D’INFORMATION SUR LE LOGEMENT DU LOIRET</t>
  </si>
  <si>
    <t>ASSOCIATION ENVIROBAT</t>
  </si>
  <si>
    <t>ÉTABLISSEMENT PUBLIC LOIRE</t>
  </si>
  <si>
    <t>LOGRAMI</t>
  </si>
  <si>
    <t>SAS LE PANORAMICOTEL</t>
  </si>
  <si>
    <t>ADIL DE L'INDRE</t>
  </si>
  <si>
    <t>MADAME CECILE CHEVEREAU</t>
  </si>
  <si>
    <t>AC CONCEPT SAS</t>
  </si>
  <si>
    <t>SOLIHA NORMANDIE SEINE - AGENCE EURE ET LOIR</t>
  </si>
  <si>
    <t>SNCF Réseau</t>
  </si>
  <si>
    <t>45235 Ormes</t>
  </si>
  <si>
    <t>28233 Marboué</t>
  </si>
  <si>
    <t>45024 Baule</t>
  </si>
  <si>
    <t>37208 Saint Avertin</t>
  </si>
  <si>
    <t>45188 Loury</t>
  </si>
  <si>
    <t>37152 Mettray</t>
  </si>
  <si>
    <t>Bassin de la Loire</t>
  </si>
  <si>
    <t>18#36#41</t>
  </si>
  <si>
    <t>9 - Structuration des filières par le soutien aux pôles d'innovation</t>
  </si>
  <si>
    <t xml:space="preserve">2 - Connectivité numérique </t>
  </si>
  <si>
    <t>13 - TIC : réseau haut débit à très haute capacité</t>
  </si>
  <si>
    <t>22 - Projets exemplaires, démonstrateurs pour la réduction, le tir et le recyclage des déchets</t>
  </si>
  <si>
    <t xml:space="preserve">47 - Restauration des fonctionnalités des milieux humides (Plan Loire Grandeur Nature V Axes 2 et 4 Continuité et Milieux)
</t>
  </si>
  <si>
    <t>00006659</t>
  </si>
  <si>
    <t>00014535</t>
  </si>
  <si>
    <t>00013027</t>
  </si>
  <si>
    <t>00008395</t>
  </si>
  <si>
    <t>00010503</t>
  </si>
  <si>
    <t>00016782</t>
  </si>
  <si>
    <t>00010367</t>
  </si>
  <si>
    <t>00013440</t>
  </si>
  <si>
    <t>00013004</t>
  </si>
  <si>
    <t>00015633</t>
  </si>
  <si>
    <t>00011672</t>
  </si>
  <si>
    <t>00012973</t>
  </si>
  <si>
    <t>AEROCENTRE</t>
  </si>
  <si>
    <t xml:space="preserve">ALUMINIUM FABRICATION DIFFUSION </t>
  </si>
  <si>
    <t>SOFACYL</t>
  </si>
  <si>
    <t>SMO BERRY NUMERIQUE</t>
  </si>
  <si>
    <t>SMO RIP36</t>
  </si>
  <si>
    <t>SPL TRI VAL DE LOIR(E)</t>
  </si>
  <si>
    <t>FCEN</t>
  </si>
  <si>
    <t>VNF</t>
  </si>
  <si>
    <t>Développement et pérennisation des filières aéronautique, spatiale et de la défense en région Centre-Val de Loire 2023-2025</t>
  </si>
  <si>
    <t>Acquisition de 3 machines outils</t>
  </si>
  <si>
    <t>Acquisition d'un tour à commande numérique et d'un  pont roulant</t>
  </si>
  <si>
    <t>Finalisation du déploiement du réseau très haut débit en fi breoptique sur le département du Cher (2022-2025)</t>
  </si>
  <si>
    <t>Déploiement du Très Haut Débit fibre optique sur le département de l’Indre – phase 2 : 2023-2025</t>
  </si>
  <si>
    <t>Chauffage par géothermie du centre de secours de Sancerre</t>
  </si>
  <si>
    <t>TRI VAL DE LOIR(E) - Centre de tri interdépartemental de recyclages ménagers</t>
  </si>
  <si>
    <t>GEOTHERMIE POUR LE GYMNASE ET LA SALLE DES FETES</t>
  </si>
  <si>
    <t>Remplacement d’un système de chauffage électrique énergivore par la géothermie</t>
  </si>
  <si>
    <t>Animation du Centre de ressources Loire nature et des des réseaux
d'acteurs Zones humides et Espèces exotiques envahissantes 2023-2025</t>
  </si>
  <si>
    <t>Programme de rééquilibrage du lit de la Loire – Travaux préparatoires à l'aménagement de Bellevue (Secteur C)</t>
  </si>
  <si>
    <t>Opérations temporaires de soutien d’effectif en saumons dans le bassin de la Loire (2023)</t>
  </si>
  <si>
    <t>L’augmentation de la productivité : gain de temps et précision sur la taille de pierre
- L’augmentation de la compétitivité</t>
  </si>
  <si>
    <t>L’augmentation de la productivité : machines plus rapides, plus efficaces et travail de nuit en temps
masqué
- La diversification des gammes : travail de produits plus grands et plus épais
- L’augmentation de la qualité des produits fabriqués grâce à la technologie laser notamment
- L’augmentation de la compétitivité et la conquête de nouveaux marchés : ferroviaire, machines du BTP,
machines agricoles, levage industriel
- La pérennisation des emplois et le développement de l’activité : dynamiser l’économie locale par le
recrutement de 5 à 6 nouveaux collaborateurs sur une commune en zone AFR et faisant partie d’un
zonage « Territoire d’industrie »</t>
  </si>
  <si>
    <t>L’augmentation de la production
- L’amélioration de la productivité et de la qualité : réduction à 1000 pièces non conforme / million produit
(1550 en 2022)
- L’amélioration des conditions de travail des salariés
- L’augmentation du chiffre d’affaires : 4,6M€ en 2023 à 6M€ en 2025
- La pérennisation de l’activité, du savoir-faire et des emplois
- L’amélioration de la compétitivité : secteur aéronautique
- La diversification de l’activité : secteur défense et industrie de pointe
- La création de 10 emplois à l’horizon 2025
- La réduction de la consommation énergétique</t>
  </si>
  <si>
    <t>L’investissement dans une affûteuse automatique a pour objectif la modernisation de l’appareil de production
permettant à l’entreprise d’accroître sa compétitivité et d’obtenir des gains de productivité dans un contexte de
transition écologique et de développement durable. L’investissement de dernière génération autonome permet
également de dégager du temps de production pour le consacrer à des tâches plus valorisées, comme la
fabrication d'outillages complexes. Cet équipement est 4 fois plus sobre en énergie que les machines d'ancienne
génération. Il favorise la réduction des déchets et s’inscrit dans l'économie circulaire : le réaffûtage permet de
réduire le rachat d'outillages neufs dont les sites de fabrication sont souvent éloignés (Allemagne et Italie), une
lame de scie circulaire dans l'industrie pouvant être réaffûtée jusqu'à 20 fois.</t>
  </si>
  <si>
    <t>L’augmentation de la productivité sur le poste concerné : 70% dès 2023
- L’utilisation d’équipements sobres en énergie : le robot de chargement automatique permettra de faire
fonctionner la machine en heures creuses
- La contribution à l'économie circulaire en réutilisant au maximum les lames circulaires (réaffûtage)
- L’augmentation de nombre d’emplois liées au développement</t>
  </si>
  <si>
    <t>L’augmentation des gains de productivité
- L’augmentation de la compétitivité
- Le meilleur confort et une meilleure sécurité des salariés</t>
  </si>
  <si>
    <t>Avantage compétitif commercial grâce à l’acquisition de matériels de haute technologie permettant de réaliser
des pièces complexes avec plus de fiabilité. Cela permettra le positionnement stratégique de l’entreprise OPCA
SN sur des marchés de niche (accès à un portefeuille de clients via la certification EN 9100) et d’être en
position de force auprès des prospects. L’obtention de certification est un des points forts de l’entreprise
permettant un positionnement sur des produits à forte valeur ajoutée :
- ISO 9001 (système de management de la qualité),
- EN 9100 (certification basée sur l’ISO 9001 mais spécifique au secteur de l’aéronautique) qui permet d’être
référencé dans la base de données internationale OASIS attestant de la fiabilité et de la qualité des
prestations,
- VOL (P120, qualification interne à ARIANE) qui permet à OPCA SN d’acquérir des compétences
complémentaires dans la gestion des matières mais aussi des revêtements nécessaires à la protection et à
la durabilité des pièces
- Autres qualifications clients : « nucléaire » pour le travail en milieu contaminé et irradié, « white list » pour
l’industrie automobile (groupe BOSCH), « ship to Line 48h » pour l’industrie (Groupe SKF), « implants »
pour le médical (Groupe BRAUN)
 Avantage financier : une croissance forte du chiffre d’affaires est attendue (CA X3 entre 2020 et 2030)
 Avantage en production : amélioration des indicateurs
 Ressources humaines : création d’emplois à horizon 3 ans, montée en compétences des opérateurs vers des
tâches à plus forte valeur ajoutée et amélioration des conditions de travail grâce à l’utilisation de machines à
commande numérique</t>
  </si>
  <si>
    <t>Le renouvellement de ces machines devrait permettre l’ouverture de nouveaux comptes clients et l’augmentation
du chiffre d’affaires de l’entreprise.</t>
  </si>
  <si>
    <t>Un gain de productivité
- Un développement du marché pharmaceutique
- Une diminution de la pénibilité au travail avec le port de charge pour le changement des matrices
- Une limitation des troubles musculo squelettiques : moins de manipulation sur les pièces de série (environ 20
pièces)
- L’attractivité de l’outil de travail : possibilité pour l’ensemble des opérateurs d’utiliser la nouvelle machine
(système informatisé)</t>
  </si>
  <si>
    <t>Dans le cadre du développement de sa gamme acier, l’entreprise Aluminium Fabrication Diffusion souhaite
automatiser certains processus afin d’améliorer sa productivité, tant sur l’offre de produits que sur l’offre tarifaire,
en investissant dans 3 nouvelles machines : un centre d’usinage acier, une presse plieuse avec chargeur
automatique d’outils et un centre d’emballage mécanisé.
Ce plan de modernisation a pour objectif d’une part de sécuriser ses parts de marché et de les augmenter sur le
segment acier et d’autre part de développer un outil de production compétitif sur le territoire pour maintenir et
développer l’emploi sur ce même territoire.</t>
  </si>
  <si>
    <t>L’acquisition de ces machines : centre d’usinage acier, presse plieuse avec chargeur automatique d’outils et centre
d’emballage mécanisé, devrait permettre de sécuriser les parts de marché voire de les augmenter, de maintenir
l’outil de production sur le territoire tout en faisant face à la concurrence internationale, de maintenir et de
développer l’emploi sur le territoire</t>
  </si>
  <si>
    <t>36046 - La Châtre</t>
  </si>
  <si>
    <t>37249 Sonzay</t>
  </si>
  <si>
    <t>Les objectifs de ce projet d’investissement sont de moderniser les outils de production (tour à commande
numérique de dernière génération) pour gagner en efficacité et atteindre une meilleure flexibilité des process de
fraisage et rectification et de réduire l’impact environnemental avec des machines moins énergivores et plus
durables. Les temps de production seront réduits et les capacités de production des nouveaux équipements
permettront de proposer des produits de taille supérieure.
Ces nouveaux équipements permettront également de répondre aux demandes des clients réalisant des cylindres
revêtus de caoutchouc pour la sidérurgie auxquelles l’entreprise ne peut actuellement pas répondre et qui sont
contraints de se fournir en Italie. La stratégie de SOFACYL est donc de pouvoir répondre à ces besoins et devenir
leader en France dans la fabrication de cylindres de très grande taille dans ce domaine.</t>
  </si>
  <si>
    <t>L’acquisition de ces nouveaux équipements devrait permettre :
- De répondre à la demande des clients des secteurs du nucléaire, de la sidérurgie, de l’impression sur
carton, des mélangeurs pour l’agroalimentaire et la peinture industrielle qui ont besoin de ces pièces
spécifiques qu’ils se procure aujourd’hui en Italie.
- De fabriquer des pièces de meilleure qualité
- De réduire l’impact environnemental, les nouvelles machines numériques étant optimisée et éco-conçue
via une démarche certifiée par le fabricant
- La création de 4 ETP à l’horizon 2026
- L’amélioration des conditions de travail avec une machine plus sécurisée</t>
  </si>
  <si>
    <t>Dans le cadre de son programme de diffusion et d’accompagnement des entreprises, les objectifs de l’opération sont les suivants pour l’année 2023 :
- Coordonner les acteurs pour identifier les projets de développement et d’innovation et valoriser les dispositifs de soutien des politiques publiques
- Animer la Stratégie Régionale d’Innovation pour une Spécialisation Intelligente (comité spécialisé recherche et innovation en particulier)
- Informer et former les développeurs économiques pour améliorer l’image de marque de notre région en matière d’accueil des porteurs de projet et pour offrir un accompagnement de qualité aux porteurs de projets et entreprises régionale dans leur projet de développement Détecter et accompagner les projets d’innovation et de développement des entreprises
- Faciliter la concrétisation des projets de relocalisation des entreprises régionales
- Détecter et accompagner les projets d’implantation et d’investissements étrangers pour les territoires
- Accompagner les entreprises en croissance
- Accompagner les projets de transition écologique et numérique des entreprises
- Valoriser l’économie des territoires et favoriser les échanges entre les décideurs économiques
- Mobiliser les politiques européennes en faveur de l’innovation en particulier par son implication dans le réseau EUCLIDE CVL
- Accompagner les pôles de compétitivité et clusters notamment en matière de mise en réseau et d’accès à des projets européens
- Valoriser les entreprises et les acteurs dans le cadre d’évènements, d’études, d’opérations avec la presse et ou d’insertions et de publications
- Apporter de l’aide à la décision aux parties prenantes de l’agence</t>
  </si>
  <si>
    <t>De manière globale, l’opération va résulter en de l’accompagnement et de la sensibilisation d’entreprises régionales.
Les résultats spécifiques attendus de l’opération sont les suivants :
- 40 comités de coordination organisés intégrant notamment France 2030
- 15 événements organisés au titre de l’Université des développeurs
- 100 entreprises accompagnées sur des problématiques d’innovation, de transition écologique, énergétique et sociale, ainsi que numérique
- 10 projets de relocalisation accompagnés
- 35 projets d’implantation de nouvelles entreprises et/ou l’accueil de nouveaux investissements étrangers accompagnés
- 2 rassemblements des Ambassad’up organisés
- 300 entreprises visitées dans le cadre de leurs projets de développement
- 100 entreprises informées sur le CSIRT Centre-Val de Loire
- 5 réunions de coordination organisées pour le suivi de la Stratégie Régionale d’Innovation pour une Spécialisation Intelligente (SRI-SI)
- Production d’une cartographie sur la structuration du réseau des incubateurs régionaux
- Organisation de 3 événements sur la technologie et le numérique dont le pavillon régional au Salon Vivatech de juin 2023 à Paris
- Organisation de 4 événements de promotion de l’économie régionale, de l’innovation, des métiers et des compétences (« Villages d’entreprises » de l’Indre, Rencontres Economiques DEV’UP, ESI à Blois, Digital Jobs Touraine),
- Organisation de 10 opérations de relation presse, insertions presse et publications</t>
  </si>
  <si>
    <t>Les résultats attendus sont une hausse du nombre de consultations des particuliers au sein de l'espace Conseil en vue d'aboutir à une consommation plus sobre de l'énergie et de permettre des rénovations énergétiques performantes.
Le projet répond ainsi à l'objectif en faveur de l’efficacité et de la sobriété énergétique des bâtiments, notamment des logements privés en soutenant l'animation aux actions d’accompagnement, d’animation et d’ingénierie et d’aide à la décision auprès des particuliers.</t>
  </si>
  <si>
    <t>Il s’agit d’accompagner la montée en compétences et en connaissance des acteurs du bâtiment en région CVL sur les questions de bâtiment durable. Animer les réseaux d'acteurs professionnels, sensibiliser les filières pour accompagner la décarbonation du bâtiment qu'il soit neuf ou réhabilité. In fine, l'action d'Envirobat Centre a pour objectif de contribuer à réduire l’impact environnemental de la filière bâtiment sur le territoire.</t>
  </si>
  <si>
    <t>Les résultats attendus sont une hausse du nombre de consultations des particuliers au sein de l'espace Conseil en vue d'aboutir à une consommation plus sobre de l'énergie et de permettre des rénovations énergétiques performantes.
Le projet répond ainsi à l'objectif en faveur de l’efficacité et de la sobriété énergétique des bâtiments, notamment des logements privés en soutenant l'animation aux actions d’accompagnement, d’animation et d’ingénierie et d’aide à la décision auprès des particuliers.
L'opération contribue à améliorer l'efficacité et la sobriété énergétiques des ménages résidant dans le département de l'Indre. L'ADIL conseille tous les publics : les propriétaires occupants, les propriétaires bailleurs et les locataires.
Ses sites de permanences délocalisées permettant d'irriguer l'ensemble du territoire départemental et d'assurer un service de proximité aux ménages vivant en secteur rural.</t>
  </si>
  <si>
    <t>Les résultats attendus sont une hausse du nombre de consultations des particuliers au sein de l’ECFR en vue d'aboutir à une consommation plus sobre de l'énergie et de permettre des rénovations énergétiques performantes.
Le projet répond ainsi à l'objectif en faveur de l’efficacité et de la sobriété énergétique des bâtiments, notamment des logements privés en soutenant l'animation aux actions d’accompagnement, d’animation et d’ingénierie et d’aide à la décision auprès des particuliers.
L'opération contribue à améliorer l'efficacité et la sobriété énergétiques des ménages résidant dans le département d’Eure-et-Loir. Soliha conseille tous les publics : les propriétaires occupants, les propriétaires bailleurs et les locataires, elle vise la réalisation d’environ 30 animations, 300 permanences et 200 rendez-vous par an dans leurs locaux de Luisant.</t>
  </si>
  <si>
    <t>Cela va permettre d’analyser l’évolution de la franchissabilité des barrages pour l’anguille suite à des travaux de restauration de la continuité écologique mais également, d’actualiser des connaissances sur le bassin du Cher et d’identifier de nouvelle priorité d’intervention suite à la réouverture d’une partie des axes Cher et Yèvre.</t>
  </si>
  <si>
    <t>Cela va permettre une meilleure information et communication des résultats sur les espèces en les portant à la connaissance à l’ensemble et d’enrichir plusieurs supports de données (OCSAN, STRANAPOMI, COGEPOMI…). Les Tableaux de bord participent à la mise en commun des connaissances sur les espèces et la gestion des milieux aquatiques au-delà de l’échelle.</t>
  </si>
  <si>
    <t>03500</t>
  </si>
  <si>
    <t xml:space="preserve">La valorisation des actions du programme de recherches appliquées est réalisée en mettant l'ensemble des connaissances acquises à la disposition et à la portée de tous. Il s'agit ici de vulgariser et de diff user l'information d'abord auprès des gestionnaires et acteurs de l'eau du bassin, mais également auprès du grand public. </t>
  </si>
  <si>
    <t>Le projet porté par VNF, vise à la réalisation de travaux préparatoires de l'aménagement de Bellevue, secteur C avec la construction de l'ouvrage de Bellevue ainsi que les ouvrages connexes (protections de berge, tapis dissipation, arasement seuils en enrochements dans le bras de Thouaré).
L'objectif du projet est la restauration environnementale du fonctionnement de la Loire.</t>
  </si>
  <si>
    <t xml:space="preserve">	Mener à bien les différents travaux sur le secteur C
-	La restauration d’un équilibre morphologique du lit mineur et des fonctions écologiques associées, en lien avec ses annexes hydrauliques sur le lit de la Loire
-	Faciliter la transition entre la Loire estuarienne et le bief amont. 
-	Libérer de l'espace pour la Loire afin d’améliorer la connectivité entre les bras principaux et les annexes fluviales. </t>
  </si>
  <si>
    <t xml:space="preserve">079 - Protection de la nature et de la biodiversité, patrimoine naturel et ressources naturelles, infrastructures vertes et bleues </t>
  </si>
  <si>
    <t>FRZZ</t>
  </si>
  <si>
    <t>064 - Gestion de l'eau et conservation des ressources en eau (y compris la gestion des bassins hydrographiques, les mesures spécifiques d'adaptation au changement climatique, la réutilisation, la réduction des fuites</t>
  </si>
  <si>
    <t>Le but est de remettre les locaux aux normes en vigueur ainsi que d’agir sur les économies d’énergie (pompe à
chaleur, isolation, double vitrage et éclairage basse consommation notamment).</t>
  </si>
  <si>
    <t>Il s’agit d’améliorer la satisfaction client et de fidéliser une clientèle au sein de l’établissement. Mais aussi de
participer au rayonnement du Grand Sancerrois et veiller à l’allongement de la durée de séjour des clients par le
développement d’une offre complémentaire. Enfin, une nouvelle clientèle professionnelle à la recherche de sites
pour l’organisation de séminaires d’entreprise est visée.
L’opération contribue ainsi à diversifier et améliorer la qualité de l’offre touristique régionale, à poursuivre la
transition écologique du secteur hôtelier (Obtention notamment de l’écolabel Européen), ainsi qu’à créer de
nouveaux emplois en CDI au sein du territoire régional.</t>
  </si>
  <si>
    <t>18241 - Sancerre</t>
  </si>
  <si>
    <t>Le projet concerne le remplacement du système de production existant (énergies fossiles : gaz et fioul, et électrique) par la construction d’une chaufferie et d’un réseau de distribution de chaleur alimenté par une production d’énergie biomasse à Neuville-aux-Bois dans le département du Loiret. Le réseau de distribution de chaleur permettra d’alimenter une douzaine de bâtiments communaux (mairie, centre social, salle des fêtes, médiathèque, etc.) ainsi que le bassin d’apprentissage fixe de la commune.</t>
  </si>
  <si>
    <t>Il s’agit de décrire les effets produits par la réalisation de l’opération (à distinguer des livrables), qu’est-ce que l’opération va générer comme effet sur le territoire une fois réalisé. Ces éléments seront repris automatiquement dans l’annexe technique de la convention.
Résultats escomptés : 
Les résultats attendus sont les suivants : 
-	Chauffer les bâtiments concernés avec une énergie renouvelable.
-	Maitriser les émissions polluantes par la réduction des émissions de gaz à effet de serre : 135 tonnes/an de CO2 évités.
-	Maitriser les dépenses d’énergie.</t>
  </si>
  <si>
    <t>054 - Cogénération et chauffage et refroidissement urbains à haut rendement</t>
  </si>
  <si>
    <t>45224 Neuville aux Bois</t>
  </si>
  <si>
    <t>Le projet concerne le remplacement du système de production de chauffage existant (canons et radiants gaz à combustion directe dans les bâtiments) par la construction d’une chaufferie et d’un réseau de distribution de chaleur alimenté par une production d’énergie biomasse pour l’exploitation agricole de la Société Civile d’Exploitation Agricole les Taupines, située à Dammarie-sur-Loing (Loiret), spécialisée dans l’élevage de volailles.
Le réseau de distribution de chaleur permettra d’alimenter 4 bâtiments ayant fonction de poulaillers pour une surface totale chauffée de 5 318 m².</t>
  </si>
  <si>
    <t>Les résultats attendus sont les suivants : 
-	Chauffer les bâtiments concernés avec une énergie renouvelable.
-	Maitriser les émissions polluantes par la réduction des émissions de gaz à effet de serre : 135 tonnes/an de CO2 évités.
-	Maitriser les dépenses d’énergie.</t>
  </si>
  <si>
    <t>45121-Dammarie sur Loing</t>
  </si>
  <si>
    <t>41225 Saint-Martin-des-Bois</t>
  </si>
  <si>
    <t>Le projet concerne le remplacement du système de production existant (fioul et électrique) par la construction d’une chaufferie et d’un réseau de distribution de chaleur alimenté par une production d’énergie biomasse (plaquettes) à « les pignons » à Saint-Martin-des-Bois dans le département du Loir et Cher. Le réseau de distribution de Le projet concerne le remplacement du système de production existant (fioul et électrique) par la construction d’une chaufferie et d’un réseau de distribution de chaleur alimenté par une production d’énergie biomasse (plaquettes) à « les pignons » à Saint-Martin-des-Bois dans le département du Loir et Cher. Le réseau de distribution de chaleur permettra d’alimenter deux corps de bâtiments destinés à de l’hébergement touristique et des séminaires professionnels.
La ferme des Pignons est un lieu qui propose de l’hébergement et de l’accueil pour des séjours de courte durée (tourisme ou travailleurs). Ce lieu réputé pour son calme et son cadre champêtre est en activité depuis plus de 25 années. Ouvert toute l’année, le site comprend 2 bâtiments d’une surface totale de 700 m². Actuellement équipés de chaudière fioul et de convecteurs électriques pour assurer le chauffage et l’eau chaude, il est envisagé par la gérante d'installer une chaudière plaquette bois commune pour remplacer l’ensemble de ces systèmes. L’énergie bois, propre, renouvelable, produite localement et en cohérence avec l’esprit du lieu permettra de diminuer significativement les charges de fonctionnement et les émissions de GES.
Les objectifs à travers ce projet sont : une réduction des émissions de GES, une diminution des charges d’énergie, l’utilisation d’une énergie propre, renouvelable, de proximité et le soutien à la filière locale de production bois.</t>
  </si>
  <si>
    <t>L’opération résultera en :
• Une diminution de GES de 18 Tonnes de CO2eq par an.
• L’installation d'une puissance d'EnR thermique de 60 kW pour une production annuelle estimée de 58 MWh.
• Une diminution des charges d'énergie estimée à 3000 € par an</t>
  </si>
  <si>
    <t>41120 Lunay</t>
  </si>
  <si>
    <t>Le projet concerne le remplacement du système de production existant (fioul, gaz et électrique) par la construction d’une chaufferie et d’un réseau de distribution de chaleur alimenté par une production d’énergie biomasse (plaquettes) à Lunay dans le département du Loir et Cher. Le réseau de distribution de chaleur permettra d’alimenter l’école, le restaurant scolaire, la salle associative et un logement locatif pour l’enseignante mis à disposition à titre gratuit situé dans l’enceinte du groupe scolaire.
Les objectifs de la commune à travers ce projet sont : une réduction des émissions de GES, une diminution des charges d’énergie, l’utilisation d’une énergie propre, renouvelable, de proximité et le soutien à la filière locale de production bois.
Le rayonnement direct de l’opération est communal mais l’aspect site démonstrateur permettra un rayonnement à minima départemental.</t>
  </si>
  <si>
    <t>L’opération résultera en :
• Une diminution de GES de 49.7 Tonnes de CO2eq par an.
• L’installation d'une puissance d'EnR thermique de 140 KW pour une production annuelle estimée de 173 MWh.
• Une diminution des charges d'énergie de 8500 € par an.</t>
  </si>
  <si>
    <t>SNCF Réseau souhaite créer un nouveau chantier de transport combiné à Orléans, sur le site « Les Vallées », afin de développer le transport intermodal de marchandises par voie ferrée. Un CTC est une plate-forme multimodale rail/route qui permet de charger ou décharger les containers, les caisses mobiles, le vrac, etc., par grue mobile ou portique entre camion et train. Sur le site envisagé, il s’agira principalement de traiter des containers avec un portique.SNCF Réseau souhaite créer un nouveau chantier de transport combiné à Orléans, sur le site « Les Vallées », afin de développer le transport intermodal de marchandises par voie ferrée. Un CTC est une plate-forme multimodale rail/route qui permet de charger ou décharger les containers, les caisses mobiles, le vrac, etc., par grue mobile ou portique entre camion et train. Sur le site envisagé, il s’agira principalement de traiter des containers avec un portique.</t>
  </si>
  <si>
    <t xml:space="preserve">La création d’un nouveau CTC à Orléans s’inscrit dans la stratégie de SNCF Réseau en faveur du report modal du fret de la route vers le rail, en application de la « Stratégie nationale pour le développement du fret ferroviaire » adoptée par le Gouvernement en septembre 2021 en concertation avec les principaux acteurs du secteur. Cette stratégie prévoit le doublement de la part modale du fret ferroviaire d’ici 2030, afin de contribuer au « Pacte vert » de l’UE qui prévoit une réduction des émissions de gaz à effet de serre de 55% en 2030 par rapport à 1990, et la neutralité climatique à l’horizon 2050. En effet, la cargaison d’un wagon permet équivaut à celle de 40 camions. </t>
  </si>
  <si>
    <t>45147 Fleury les Aubrais</t>
  </si>
  <si>
    <t>Le Pôle d’excellence régional Aérocentre représente la filière aéronautique régionale et déploie à son égard une
politique de développement économique visant à promouvoir et partager les bonnes pratiques requises, constituer
un réseau d’intelligence collective maillant le tissu industriel régional et national, les institutionnels ainsi que
différents partenaires publics et privés.
Le pôle est situé à Déols dans l’Indre et vise l’accompagnement de la totalité de la filière aéronautique de la région
Centre-Val de Loire.</t>
  </si>
  <si>
    <t>Le programme d’actions d’Aérocentre permet de contribuer au développement des marchés aéronautiques pris par
les entreprises membres d’Aérocentre, d’augmenter ainsi leur chiffre d’affaires et leur montée en compétences et
agir ainsi sur le développement économique de la région.
Le nombre d’entreprises accompagnées est prévu à hauteur de 150 à la fin de l’année 2025.</t>
  </si>
  <si>
    <t>034 - TIC: réseau haut débit à très haute capacité (accès/boucle locale avec une performance équivalente à une installation de fibre optique jusqu'à la distribution au point de desserte pour les foyers et les entreprises)</t>
  </si>
  <si>
    <t xml:space="preserve">Il répond à l’objectif visant à « achever la couverture du réseau THD dans les territoires du Cher et de l’Indre, et ainsi réduire la fracture territoriale numérique en Région Centre Val de Loire ». Le résultat attendu à l’issue de ce projet est donc la couverture en très haut débit fibre optique sur la totalité des territoires du Cher permettant ainsi d’éviter une nouvelle fracture numérique en concentrant les financements sur des zones d’initiatives publiques non encore couvertes et de rendre ce territoire marqué par une forte ruralité plus connecté et donc plus attractif. En effet, la construction et l’entretien d’infrastructures numériques à haute qualité de services doit permettre de créer, de maintenir et de faire revenir des activités. </t>
  </si>
  <si>
    <t xml:space="preserve">La DSP concessive a été déployée sur deux premiers jalons sur la période 2021-2023 et a fait l’objet d’une demande de subvention FEDER à hauteur de2 640 000 euros dans le cadre de l’axe 10 REACT EU sur le PO FEDER FSE 2014/2020. Le déploiement de cette première partie de la phase 2 a pour objectif de rendre éligible 14 000 locaux supplémentaires à la fibre du le territoire du Cher. </t>
  </si>
  <si>
    <t xml:space="preserve">La présente demande d’aide concerne les jalons 3 et 4 permettant l’achèvement de la couverture de l’Indre sur les tranches annuelles 2022, 2023, 2024 et 2025, soit environ 22 900 prises raccordables </t>
  </si>
  <si>
    <t xml:space="preserve">Il répond à l’objectif visant à « achever la couverture du réseau THD dans les territoires du Cher et de l’Indre, et ainsi réduire la fracture territoriale numérique en Région Centre Val de Loire ». Le résultat attendu à l’issue de ce projet est donc la couverture en très haut débit fibre optique sur la totalité des territoires de l’Indre permettant ainsi d’éviter une nouvelle fracture numérique en concentrant les financements sur des zones d’initiatives publiques non encore couvertes et de rendre ce territoire marqué par une forte ruralité plus connecté et donc plus attractif. En effet, la construction et l’entretien d’infrastructures numériques à haute qualité de services doit permettre de créer, de maintenir et de faire revenir des activités. </t>
  </si>
  <si>
    <t>052 - Autres types d'énergies renouvelables (y compris l'énergie géothermique)</t>
  </si>
  <si>
    <t>Dans le cadre de la construction d’un centre de secours d’appui (CISA) sur la commune de SANCERRE (18300), le SDIS 18 souhaite installer une solution de chauffage par géothermie. 
L’installation permettra de chauffer :
- une partie dite « administrative » composée de bureaux, vestiaires, sanitaires, salle de cours d’une surface de 450 m² chauffée à 20°
- une partie dite « opérationnelle » composée de remises (garages) pour les véhicules d’intervention et le stockage des matériels techniques nécessaires à l’exercice des missions de sapeur-pompier, d’une surface de 600 m² chauffée au maximum à 10°
L’opération permettra de réduire les émissions et de réduire les charges liées au chauffage</t>
  </si>
  <si>
    <t>Le résultat attendu est le fait d’avoir un bâtiment en autoconsommation (à partir de la production d'énergie générée par sa station géothermique) d'où une faible consommation énergétique et une faible facturation électrique.</t>
  </si>
  <si>
    <t>Le projet porte sur la construction du centre interdépartemental de tri des recyclables ménagers en consignes élargies destiné à recevoir les 53.000 tonnes/an des 940.000 habitants du territoire de la Société Publique Locale Tri Val de Loir(E). Ce centre de tri dont le maitre d'ouvrage est la SPL TRI VAL DE LOIR(E) a été créé par 10 collectivités afin de maitriser techniquement et économiquement les conditions de réalisations du tri, de la valorisation et de la revente des flux issus du site, et cela pour une durée de 25 ans. Le centre de tri de la SPL TVL, sur la commune de Parçay -Meslay, département d’Indre et Loire de la région Centre - Val de Loire. Il agit pour le compte de 6 collectivités d’Indre et Loire, de 2 du Loir et Cher (région Centre - Val de Loire) et de 2 de la Sarthe (région Pays de la Loire).</t>
  </si>
  <si>
    <t>L’opération vise à :
- permettre aux collectivités de maitriser leur propre capacité de tri 
- trier les recyclables 
- apporter un coût de tri juste et mutualisé 
- optimiser la valorisation matière et les recettes pour les collectivités
- optimiser le transport amont et aval du centre de tri 
- permettre la valorisation énergétique des refus 
- permettre de déployer de nouvelle filière de réutilisation locale 
- crééer des emplois insertion 
- expliquer et communiquer sur le tri et la gestion des déchets</t>
  </si>
  <si>
    <t>067 - Gestion des déchets ménagers: mesures de prévention, de réduction, de tri, de réutilisation et de recyclage</t>
  </si>
  <si>
    <t>FR24-Centre#FR51-Pays de la Loire</t>
  </si>
  <si>
    <t>37#41#72</t>
  </si>
  <si>
    <t xml:space="preserve">Dans le cadre de la rénovation du gymnase E. CHARREIRE qui date des années 1970, la commune de Fay aux loges a demandé une étude de faisabilité sur les différents modes de chauffage réalisé par le bureau ENERGIO. 
Le bureau BSE a défini les besoins thermiques des bâtiments et les actions de rénovation énergétique à mener pour réduire de manière significative ses besoins et l’opportunité de recourir à une solution de géothermie. Il a également réalisé une comparaison technico-économique entre le recours à une solution géothermique par rapport à une solution conventionnelle fossile.
Les travaux du gymnase comprennent l'installation de la PAC (pompe à chaleur) pour la géothermie et toute l'installation de chauffage du gymnase. 
Ces travaux de pose de sondes pour la géothermie étant spécifiques, ils ont fait l'objet d'un marché spécifique et la modification du chauffage du gymnase a aussi fait l'objet d'un marché spécifique.
Le but est de réduire la consommation d’énergie fossile et d’offrir un confort d’utilisation pour tous les utilisateurs du gymnase (scolaires, associations et sportifs lors des compétitions…) et tous les utilisateurs de la salle des fêtes (scolaires, associations, manifestations, spectacles, particuliers pour des évènements familiaux…). 
Ces 2 bâtiments sont utilisés tout au long de l’année par différents publics et un mode de chauffage « écologique » tel que la géothermie permettra une optimisation énergétique et un confort indéniable aussi bien l’hiver que l’été. En période de canicule, ces 2 bâtiments sont actuellement difficilement utilisables. 
Le gain financier est estimé à 120 000 € HT sur 10 ans. Le gain environnemental est considérable pour la géothermie par rapport au scénario énergie fossile, les émissions de gaz à effet de serre sont divisées par 4.
Objectifs poursuivis :
Cette solution permettra :
- de supprimer la consommation d’énergie fossile du gymnase et de la salle des fêtes, bâtiments énergivores, 
- de réduire les gaz à effet de serre 
- d’offrir un rafraichissement des locaux qui ne sont pas utilisables pendant les journées de forte chaleur
- réduire les charges liées au chauffage des bâtiments. </t>
  </si>
  <si>
    <t>Les résultats attendus sont les suivants :
-	Un gain financier estimé à 120 000 € HT sur 10 ans.
-	Un gain environnemental attendu pour la géothermie : une réduction des émissions de gaz à effet de serre qui seront divisées par 4.
-	L'utilisation des équipements toute l'année malgré l'augmentation des températures pendant le printemps ou l'été.</t>
  </si>
  <si>
    <t>45142 - Fay aux Loges</t>
  </si>
  <si>
    <t>45036 - Boismorand</t>
  </si>
  <si>
    <t xml:space="preserve">La commune de Boismorand, localisée dans le Loiret, souhaite remplacer le système de chauffage énergivore de plusieurs bâtiments lui appartenant. Une étude de faisabilité thermique et énergétique a été réalisée identifiant plusieurs pôles où installer des forages géothermiques. Le projet en question consiste en l’installation de deux PAC alimentée par une géothermie sur sondes verticales en remplacement du système de chauffage du pôle 2, c’est-à-dire de la cantine scolaire, l’école maternelle, l’école élémentaire, et le vestiaire du stade municipal accolé. L’installation de la chaufferie biomasse au bois et de son réseau de chaleur permettra au porteur de : 
-	Participer, à l’échelle de la commune, aux objectifs de transition énergétique et écologique, et ainsi diminuer l’empreinte carbone (performance en matière d’émission de gaz à effet de serre) par l’adoption d’un système de chauffage vertueux ;
-	Diminuer les dépenses énergétiques de la commune (maîtrise des coûts) ;
-	Améliorer le confort des occupants des bâtiments ;
-	Mobiliser et valoriser les capacités thermiques du sol. </t>
  </si>
  <si>
    <t>Les résultats attendus sont les suivants : 
-	Chauffer les bâtiments concernés avec une énergie renouvelable.
-	Maitriser les émissions polluantes par la réduction des émissions de gaz à effet de serre : 15,4 tonnes/an de CO2 évités.
-	Maitriser les dépenses d’énergie</t>
  </si>
  <si>
    <t>Cette opération a pour objectifs de soutenir, à moyen terme, la population sauvage résiduelle de saumon (logique de conservation) jusqu’à son niveau de viabilité et participer à l’installation d’une population sauvage pérenne sur un sous-bassin versant (logique de réintroduction).L’objectif principal consiste à produire et à déverser, en plusieurs lieux du bassin de la Loire, des juvéniles de saumon dont le comportement se rapproche au maximum de celui des saumons sauvages nés dans le milieu en minimisant le risque de perte de diversité génétique. Le but est le maintien des populations de saumon atlantique sur le bassin de la Loire et de l’Allier.</t>
  </si>
  <si>
    <t>Capture et conservation de géniteurs sauvages permettant de garantir un potentiel de reproducteurs pour la production d’oeufs et d'alevins, pour permettre la mise en incubateurs de terrain et le déversement d'alevins en rivière.
• production de 350 000 alevins (dont 200 000 issus de géniteurs piégés à Vichy et au plus 150 000 alevins issus de géniteurs enfermés).</t>
  </si>
  <si>
    <t>L'opération, portée par la FCEN, regroupe 3 actions allant de l'animation des réseaux EEE/ZH à la coordination du centre de ressources. Ce projet s’inscrit pleinement dans les objectifs de l’action n°47 du DOMO, relative à la restauration des fonctionnalités des milieux humides. Cette action n°47 invite à animer et coordonner des réseaux d’acteurs à travers des outils d’information, de sensibilisation et d’aide à la décision sur la thématique des espèces exotiques envahissantes, et des zones humides. Aussi le présent projet répond intégralement à cet objectif.</t>
  </si>
  <si>
    <t>Un centre de ressources basé sur un nouveau site internet, diffusant au mieux une information de qualité aux acteurs du bassin dont des retours d’expériences sous formats divers.
-	Le développement de nouveaux champs : animation autour de la gestion de la Loire, notamment sur la question des Sternes ou de la gestion des habitats ligériens
-	Un réseau d’acteurs zones humides constitué et dynamique permettant le partage et l’émergence de projets.
-	Un réseau d’acteurs Espèces exotiques envahissantes, disposant d’une animation partagée.
-	Outils divers co-construits
-	Des séminaires, rencontres et journées d’échanges répondant aux besoins des acteurs de bassin sur les milieux naturels.</t>
  </si>
  <si>
    <t>018 - Services et applications informatiques pour les compétences numériques et l'inclusion numérique </t>
  </si>
  <si>
    <t>002 - Investissements dans les actifs fixes des petites et moyennes entreprises (y compris les centres de recherche privés) directement liés aux activités de recherche et d'innovation, dont les infrastructures de recherche</t>
  </si>
  <si>
    <t>151 - Soutien à l’éducation des adultes (hormis les infrastructures)</t>
  </si>
  <si>
    <t>023 - Développement des compétences pour la spécialisation intelligente, la transition industrielle, l'esprit d'entreprise et la capacité d'adaptation des entreprises au changement</t>
  </si>
  <si>
    <t>079 - Protection de la nature et de la biodiversité, patrimoine naturel et ressources naturelles, infrastructures vertes et bleues</t>
  </si>
  <si>
    <t>165 - Protection, développement et promotion des actifs touristiques publics et services touristiques</t>
  </si>
  <si>
    <t>084 - Numérisation des transports urbains</t>
  </si>
  <si>
    <t>RSO1.3 - Renforcer la croissance durable et la compétitivité des PME et la création d’emplois dans les PME, y compris par des investissements productifs</t>
  </si>
  <si>
    <t>RSO2.2 - Prendre des mesures en faveur des énergies provenant de sources renouvelables conformément à la directive (UE) 2018/2001 du Parlement européen et du Conseil, y compris les critères de durabilité qui y sont énoncés</t>
  </si>
  <si>
    <t xml:space="preserve">RSO5.2 - Encourager le développement local social, économique et environnemental intégré et inclusif, culture, patrimoine naturel, tourisme durable et sécurité ailleurs que dans les zones urbaines </t>
  </si>
  <si>
    <t>RSO2.8 - Favoriser une mobilité urbaine multimodale durable, dans le cadre de la transition vers une économie à zéro émission nette de carbone</t>
  </si>
  <si>
    <t>RSO1.5 - Renforcer la connectivité numérique (FEDER)</t>
  </si>
  <si>
    <t>RSO2.6 - Favoriser la transition vers une économie circulaire et efficace dans l'utilisation des ressources</t>
  </si>
  <si>
    <t>00006477</t>
  </si>
  <si>
    <t>00023606</t>
  </si>
  <si>
    <t>00022874</t>
  </si>
  <si>
    <t>00018976</t>
  </si>
  <si>
    <t>00015380</t>
  </si>
  <si>
    <t>00012409</t>
  </si>
  <si>
    <t>00014649</t>
  </si>
  <si>
    <t>00014293</t>
  </si>
  <si>
    <t>00012586</t>
  </si>
  <si>
    <t>00022860</t>
  </si>
  <si>
    <t>00014075</t>
  </si>
  <si>
    <t>00014930</t>
  </si>
  <si>
    <t>00015081</t>
  </si>
  <si>
    <t>00015699</t>
  </si>
  <si>
    <t>00010670</t>
  </si>
  <si>
    <t>00012267</t>
  </si>
  <si>
    <t>00012332</t>
  </si>
  <si>
    <t>00012600</t>
  </si>
  <si>
    <t>00012757</t>
  </si>
  <si>
    <t>00012760</t>
  </si>
  <si>
    <t>00012766</t>
  </si>
  <si>
    <t>00012769</t>
  </si>
  <si>
    <t>00012784</t>
  </si>
  <si>
    <t>00012864</t>
  </si>
  <si>
    <t>00012969</t>
  </si>
  <si>
    <t>00013029</t>
  </si>
  <si>
    <t>00013031</t>
  </si>
  <si>
    <t>00012772</t>
  </si>
  <si>
    <t>00013033</t>
  </si>
  <si>
    <t>00013064</t>
  </si>
  <si>
    <t>00013113</t>
  </si>
  <si>
    <t>00013191</t>
  </si>
  <si>
    <t>00010555</t>
  </si>
  <si>
    <t>00024352</t>
  </si>
  <si>
    <t>00010399</t>
  </si>
  <si>
    <t>00011675</t>
  </si>
  <si>
    <t>00028606</t>
  </si>
  <si>
    <t>00023644</t>
  </si>
  <si>
    <t>00010885</t>
  </si>
  <si>
    <t>00017447</t>
  </si>
  <si>
    <t>00015329</t>
  </si>
  <si>
    <t>00012960</t>
  </si>
  <si>
    <t>00014225</t>
  </si>
  <si>
    <t>00008317</t>
  </si>
  <si>
    <t>00022395</t>
  </si>
  <si>
    <t>00014500</t>
  </si>
  <si>
    <t>00023634</t>
  </si>
  <si>
    <t>00012654</t>
  </si>
  <si>
    <t>00014574</t>
  </si>
  <si>
    <t>Usetech’lab de la recherche au déploiement</t>
  </si>
  <si>
    <t>Hy'Touraine</t>
  </si>
  <si>
    <t>Installation d'une chaudière bois au château d'Apremont-sur-Allier</t>
  </si>
  <si>
    <t>Soutien aux actions d’accompagnement, d’animation et d’ingénierie en faveur de l’efficacité et de la sobriété énergétique de l’Alec 18</t>
  </si>
  <si>
    <t>Dynamiser les énergies renouvelables citoyennes en région Centre-Val de Loire par la structuration en réseau</t>
  </si>
  <si>
    <t>GPECT de la Communauté de Communes Loches Sud Touraine</t>
  </si>
  <si>
    <t>Acquisition de deux lignes de clouage semi-automatique de grandes palettes</t>
  </si>
  <si>
    <t>Acquisition d’un centre d’usinage 5 axes</t>
  </si>
  <si>
    <t>Études Structurales et Imageries à l'Interface de la Chimie et la Biologie Applications pour la Santé et la Cosmétique ICOA</t>
  </si>
  <si>
    <t>Création d'une liaison douce cœur de ville - Quartier Séraucourt</t>
  </si>
  <si>
    <t>Acquisition d'une plaqueuse de chant et d'un centre d'usinage</t>
  </si>
  <si>
    <t>Investissement dans une presse isostatique</t>
  </si>
  <si>
    <t>Acquisition d'un centre d'usinage et d'un robot collaboratif</t>
  </si>
  <si>
    <t>Techicien des rivières/Animateur de Contrat Territorial 2023-2025</t>
  </si>
  <si>
    <t>Animation du contrat territorial 2023-2026</t>
  </si>
  <si>
    <t>Poste de techniciens environnement 2023-2025</t>
  </si>
  <si>
    <t>Animation du Contrat Territorial Milieux Aquatiques (phase élaboration) 2023-2025</t>
  </si>
  <si>
    <t>Animation Contrat Territotial Cisse 2023-2025</t>
  </si>
  <si>
    <t>Animation des programmes des restaurations des cours d'eau pour les années 2023, 2024 et 2025.</t>
  </si>
  <si>
    <t>Animation 2023/2025</t>
  </si>
  <si>
    <t xml:space="preserve">Animation 2023-2025 des contrats territoriaux </t>
  </si>
  <si>
    <t>Cellule de coordination 2023-2025 pour le portage du contrat territorial Ru-Vauvise et Aubois</t>
  </si>
  <si>
    <t>Animation 2023-2025 Contrat Territorial des Milieux Aquatiques du bassin de l’Yèvre</t>
  </si>
  <si>
    <t>Animation  poste TMR 2023 - 2025 du SMABT</t>
  </si>
  <si>
    <t>Animation Contrat Territorial Auron-Airain 2023-2025</t>
  </si>
  <si>
    <t>Animation ANVAL 2023-2025</t>
  </si>
  <si>
    <t>ANIMATION "EAU"2023-2025</t>
  </si>
  <si>
    <t>Animation du Contrat Territorial des Milieux Aquatiques du Giennois 2023-2025</t>
  </si>
  <si>
    <t>Animation eau 2023-2025</t>
  </si>
  <si>
    <t>Animation "eau" 2023-2025</t>
  </si>
  <si>
    <t>Création et promotion du réseau de chauffage par Géothermie sur champ de sonde du domaine de Château Fer, château et ferme agroécologique</t>
  </si>
  <si>
    <t>Programme régional Tourisme durable 2023-2024</t>
  </si>
  <si>
    <t>Véloroute du canal d'Orléans - section entre Châlette-sur-Loing (écluse de Buges) et Presnoy (écluse de Chancy) + élargissement à Mardié</t>
  </si>
  <si>
    <t>Acquisition d’un centre de tournage bi broche avec robot de chargement/déchargement, d’une machine de contrôle tridimensionnel et d’un centre de tournage usinage.</t>
  </si>
  <si>
    <t>Robotisation de machines d'impression</t>
  </si>
  <si>
    <t>Plateforme territoriale de rénovation énergétique de l’habitat de Bourges Plus – 3ème génération</t>
  </si>
  <si>
    <t>Hub pour un numérique inclusif - Hub Lo en Centre-Val de Loire</t>
  </si>
  <si>
    <t>Mise en œuvre d’un instrument financier dédié aux prêts d’honneur Innovation en Centre-Val de Loire</t>
  </si>
  <si>
    <t>Acquisition d’une chaîne de poudrage (peinture) semi-automatique</t>
  </si>
  <si>
    <t>Portage et fonctionnement de l’’Espace Conseil France Rénov’ de Loir et Cher</t>
  </si>
  <si>
    <t>Observatoire Régional Déchets/Economie Circulaire Centre-Val de Loire 2021-2023</t>
  </si>
  <si>
    <t>Rénovation thermique de 230 logements Quartier des Chaises - Groupe Saphir et Emeraude - St Jean de la Ruelle</t>
  </si>
  <si>
    <t>Gestion Prévisionnelle des Emplois et des Compétences Territoriales (GPECT)</t>
  </si>
  <si>
    <t>Géothermie sur nappe à la Maison Rabelais, hébergement touristique écoresponsable</t>
  </si>
  <si>
    <t xml:space="preserve"> Programme de rééquilibrage du lit de la Loire - Travaux de remodelage des épis entre Anetz et Oudon (secteur B)</t>
  </si>
  <si>
    <t>Programme de rééquilibrage du lit de la Loire entre Les Ponts deCé et Nantes - Moe travaux - 2e partie</t>
  </si>
  <si>
    <t>Programme de rééquilibrage du lit de la Loire - Travaux principaux du secteur C - aménagement de l'ouvrage de Bellevue</t>
  </si>
  <si>
    <t>L’objectif est de capitaliser sur le 1er bilan de recherche appliquée auprès des professionnels de santé, avec une approche en Sciences Humaines et Sociales, en renforcer les expérimentations en particulier sur des activités du handicap, en développement des techniques complémentaires et innovantes en simulations mobiles, et proposer des dispositifs duplicables après les phases d’expérimentation terrains.
Également, l’enjeu de cette opération est d’accompagner la société partenaire Mateo sur l’adaptation de sa solution à une coordination de soin et à l’identification des cas d’usage adaptés au déploiement de sa technologie en région, grâce à l’accès à différents terrains et profils utilisateurs.
Différents champs seront investigués à travers les 4 actions identifiées ci-dessous :
-	Soutenir et favoriser le maintien de l’autonomie de la personne âgée grâce à des dispositifs numériques ou dotés d’IA conçus par la société Mateo : BBalance
-	Améliorer l’accompagnement et le soin de la personne en situation de handicap psychique et/ou moteur grâce à l’usage d’outils numériques ou dotés d’IA ;
-	Identifier les leviers d’’attractivité des métiers du soin, (mesure de la qualité de vie des professionnels de santé,) et l’impact des outils numériques ou dotés d’IA comme élément favorisant la qualité de vie et les conditions de travail (QVCT)
-	Poursuivre la dynamique innovationnelle de la méthode de recherche en SHS en développant une méthode de simulation mobile permettant des accès à des terrains éloignés ou à domicile, visant à développer une recherche appliquée encore plus proche du terrain.
Ce second projet « Usetech’lab de la recherche au déploiement », vise à passer de la recherche appliquée à une production de connaissances communes pour les partenaires, connaissances applicables au sein de l’établissement et visant à intégrer les technologies numériques qualifiées, dans les organisations.
Une démarche de questionnements éthiques sera le fil rouge de ce nouveau projet, elle sera transverse à l’ensemble des actions, et aura pour ambition de soutenir le développement d’une culture de l’éthique par l’ensemble des acteurs autour de l’utilisation des technologies numériques ou IA utilisées dans le cadre des expérimentations.</t>
  </si>
  <si>
    <t>Ce projet permettra la valorisation à l’échelle locale des énergies renouvelables produites sur le territoire du Centre - Val de Loire, tout en respectant l’ensemble du cadre règlementaire de production d’hydrogène vert en cours d’adoption au niveau européen (Acte Délégué dit « RFNBO »).
Ce projet consiste en la réalisation d'une usine de production d'hydrogène sur la commune de Sorigny, à proximité du parc d'Activité ISOPARC.</t>
  </si>
  <si>
    <t xml:space="preserve">L’installation de cette chaufferie biomasse permettra au porteur de : 
-	Participer, à l’échelle du château, aux objectifs de transition énergétique et écologique, et ainsi diminuer l’empreinte carbone (performance en matière d’émission de gaz à effet de serre) par l’adoption d’un système de chauffage vertueux (100% chauffage EnR) ;
-	Diminuer les dépenses énergétiques du bâtiment (maîtrise des coûts) ;
-	Mobiliser et valoriser une ressource locale, c’est-à-dire le bois issu de la forêt toute proche et certifié PEFC. </t>
  </si>
  <si>
    <t xml:space="preserve">
Le principal objectif est d’informer et sensibiliser le grand public à la maîtrise de l'énergie et au recours aux énergies renouvelables
Pour permettre de réussir la transition énergétique, de réduire les consommations énergétiques des particuliers et des professionnels, mais aussi dans le souci de préserver la santé des personnes et l'environnement, et enfin de lutter contre le changement climatique, les conseillers France Rénov informeront les particuliers sur la rénovation énergétique et les conseilleront pour la réalisation des rénovations globales et performantes en privilégiant les matériaux biosourcés et les énergies renouvelables. Et ainsi permettre de massifier la rénovation énergétique performante en participant à la lutte contre le réchauffement climatique.
Objectifs :
-	Renforcer la dynamique de rénovation énergétique des bâtiments (logements et petit tertiaire privés) en impliquant l’ensemble des collectivités territoriales et les professionnels ;
-	Assurer un parcours complet d’accompagnement avec une couverture complète du territoire national. Ce parcours est assuré par une bonne articulation entre les Espaces Conseil France Rénov, les services d’accueil et de conseil : Maisons de l’habitat, Maisons France Services, les Communes, etc.
-	Consolider et/ou compléter les dispositifs territoriaux existants, constitués notamment des Espaces Conseils France Rénov (Alec 18 dans le Cher). 
Au titre de l’information, conseil, accompagnement des ménages pour rénover leur logement :
-	Information de 1er niveau : renforcer les conseils sur les domaines techniques et économiques et renforcer les évolutions sur les dispositifs réglementaires. Référencer et maintenir à jour l’ensemble de la documentation à disposition du public. Les conseillers fourniront des informations techniques et financières, neutres et gratuites, pour accompagner les particuliers dans leurs projets de rénovation de l’habitat (tout au long de l'année). Ils mèneront des actions d’animations pour sensibiliser le grand public aux économies d’énergie
-	Conseils personnalisés aux ménages : 
-	Accompagnement des ménages pour la réalisation de leurs travaux, et suivi des travaux : il s’agira d’aider au choix pour faciliter les projets de rénovation énergétique des particuliers. L’espace conseil réalise une première évaluation rapide du potentiel d’économies d’énergie y compris au travers d’une visite d’appropriation du projet. Il présente le cheminement d’un projet de rénovation énergétique en intégrant tous les domaines : technique, économique 
Au titre de la dynamique de rénovation :
-	sensibilisation, communication, animation des ménages, du petit tertiaire et des entreprises : les animations sont menées par les conseillers de l’Espace Conseil France Rénov’. La dynamique se concentre sur les actions de communication et les événements grand public. Elle se fait via la presse et les radios locales mais aussi au travers de conférences (rénovation énergétique performante, nouvelles mesures et évolutions des politiques de transition énergétique ..).  L’objectif est de faire connaitre au public et aux particuliers l’activité de l’Espace Conseil et qu’il soit bien identifié comme un service public, neutre, objectif et indépendant 
-	Sensibiliser et contribuer à l’évolution des mentalités et des comportements en relayant les campagnes nationales, en participants à des événements locaux grand public ayant pour thème le logement ou l’énergie (salon de l’habitat)
-	Favoriser le partage des connaissances en participant à apportant un soutien technique et documentaire à des structures menant des actions de sensibilisation sur le thème des énergies
-	Participer à l'animation régionale du réseau des ECFR afin de mutualiser les connaissances et les outils
-	Assurer une formation aux conseillers pour leur permettre de dispenser un conseil efficace et pertinent et actualisé
-	Effectuer un suivi et une évaluation de l'activité de l'Espace Conseil France Rénov' pour mesurer le degré de satisfaction des particuliers, leur passage à l'action et la nature des travaux réalisés.
L’objectif est de réaliser 
•	2 700 informations de premier niveau à des particuliers ou à des copropriétés
•	1 350 conseils personnalisés à des particuliers ou à des copropriétés 
•	270 accompagnements de ménages particuliers pour la réalisation de leurs travaux
•	4 accompagnements de copropriétés pour la réalisation de ses travaux
•	56 informations de premier niveau à du petit tertiaire
•	30 conseils personnalisés à du petit tertiaire</t>
  </si>
  <si>
    <t>Le projet vise à faire monter en compétence les citoyens du territoire, toute origine ou orientation professionnelle confondues, sur le développement d'énergies renouvelables et la mise en œuvre concrète de la transition énergétique. Cette démarche permet aux actrices et acteurs du territoire (citoyennes, citoyens, élues et élus, etc.) de prendre place dans l'actionnariat des projets d'énergies renouvelables, place dont ils sont traditionnellement absents. Pour ce faire le projet aura pour objectif de : 
- Apporter un appui méthodologique aux collectivités et collectifs citoyens dans le développement de projets d'énergies renouvelables citoyens sur le territoire de la région Centre-Val de Loire via un suivi individuel et la mise en réseau des compétences (renforcement des capacités)
- Structurer et développer le réseau régional de l'énergie renouvelable citoyenne, en articulation et complémentarité avec le déploiement du programme européen LIFE LetsGO4Climate 
- Communiquer et valoriser l’énergie citoyenne et les initiatives des membres du réseau en région Centre-Val de Loire pour faciliter l’essaimage
- Capitaliser sur les expériences en Centre-Val de Loire et diffuser les bonnes pratiques à l’échelle nationale, via le réseau animé par Énergie Partagée</t>
  </si>
  <si>
    <t xml:space="preserve">L’investissement dans une ligne de clouage semi-automatique standard et une ligne de clouage semi-automatique avec robot d’empilage a pour objectif la modernisation de l’appareil de production permettant à l’entreprise d’accroître sa compétitivité et d’obtenir des gains de productivité dans un contexte de transition écologique et de développement durable. L’investissement permet également de préserver et de créer de nouveaux emplois pérennes. L’équipement favorise d’une part, la diminution de la consommation énergétique avec des moteurs de cloueuse économes en énergie, d’autre part la réduction des émissions de gaz à effet de serre liés au transport par une offre en emballage bois auprès des entreprises régionales, ce qui limite le transport auprès des producteurs hors région. </t>
  </si>
  <si>
    <t xml:space="preserve">L’investissement dans un centre d’usinage 5 axes a pour objectif la modernisation de l’appareil de production permettant à l’entreprise d’accroître sa compétitivité et d’obtenir des gains de productivité dans un contexte de transition écologique et de développement durable : transformation des emballages thermoformés en matière 100% recyclées. L’investissement permettra également le recrutement de 3 à 4 collaborateurs (méthodes, conducteurs et régleurs) et le travail en 2 équipes, voire 3 si les volumes escomptés sont atteints.
</t>
  </si>
  <si>
    <t xml:space="preserve">L’acquisition des spectromètres permettra de mieux comprendre les mécanismes moléculaires d’effets biologiques et de concevoir des molécules qui permettront d’une part de mieux diagnostiquer et de mieux soigner les maladies comme le cancer, les maladies neurodégénératives, les infections virales ou encore la douleur et l’inflammation, mais aussi, d’autre part de mieux caractériser les produits naturels et ingrédients qui entreront dans la composition de formulations cosmétiques, tant au niveau de leur composition chimique qu’au niveau de leurs effets biologiques.
L’acquisition d’appareillages modernes tels que ceux concernés par le projet ESTIM-ICOA est en effet essentielle aux développements analytiques répondant à ces défis, comme la mise en place de nouvelles expériences (ERETIC) ou de nouvelles superséquences (NOAH) en RMN ou encore l’utilisation de la mobilité ionique et de l’imagerie en spectrométrie de masse (très) haute résolution.
Sur le plan instrumental, l’enjeu est de répondre à la complexification des échantillons à analyser, qu’ils soient d’origine chimique ou naturelle dans des matrices complexes ; et ce, tout en maintenant un flux d’analyse soutenu pour répondre aux besoins de nos partenaires et en continuant à proposer aux étudiants de l’Université d’Orléans une formation par la recherche, adossée à une recherche d’excellence. Une autre difficulté réside dans la grande diversité moléculaire des objets étudiés (hétérocycles, nucléosides, sucres, alcaloïdes, terpénoïdes, produits naturels, macromolécules, etc.).
Le gain en sensibilité et résolution obtenu avec les nouvelles générations d’appareils acquis permettra :
(i)	la mise en place de nouveaux modes d’acquisition, 
(ii)	une diversification des échantillons analysés avec un flux d’analyse élevé, 
(iii)	le couplage avec des appareils de chromatographie du laboratoire et innovants pour répondre aux besoins de nos contrats de recherches et de prestation publics et privés.
L’Université, via ses services techniques, préparera les salles à l’arrivée des appareillages. L’ICOA et la plateforme SALSA mettront les moyens humains nécessaires à l’installation des appareillages, et les partenaires scientifiques des projets associés à cette opération assureront la réalisation des travaux sur ces appareillages.
</t>
  </si>
  <si>
    <t>Les objectifs de l’opération sont ainsi les suivants :
- Favoriser une mobilité urbaine durable tout en confortant la sécurité des usagers en aménageant un nouvel
itinéraire de déplacements doux sécurisé ;
- Compléter le maillage existant en prolongeant les continuités cyclables ;
- Relier le coeur de ville au noeud de report multimodal Séraucourt ;
- Assurer une continuité d’itinéraires cyclables en milieu urbain permettant de relier en mode doux le pôle
d’échange multimodal de la gare au centre-ville et au quartier Séraucourt, coeur culturel et festif de la ville.</t>
  </si>
  <si>
    <t xml:space="preserve">Afin de développer et moderniser son outil de production, l’Ebénisterie Gilles Darnault souhaite acquérir de nouvelles machines numériques dans l’objectif :
-	D’augmenter le volume de produit pour faire face aux demandes de ces clients qu’elle doit actuellement sous-traiter
-	De compléter son offre de mobiliser sur mesure et sa collection de meubles dessinés et fabriqués par ses équipes
-	De gagner en productivité sur des pièces existantes
-	De développer le secteur professionnel </t>
  </si>
  <si>
    <t>Le programme d’investissement de la Faïencerie de Gien a pour objectifs de :
-	Permettre à l’entreprise de rester compétitive sur un marché en constante évolution technologique
-	Continuer à perpétuer son savoir-faire tout en améliorant ses capacités de production
-	Augmenter la performance et la rentabilité de l’entreprise en vue de conserver sa place concurrentielle et de maintenir l’emploi
-	Répondre à la demande du marché national et international en augmentation
-	Appliquer la technologie du pressage isostatique au système de production de la faïence
-	Réduire ses consommations énergétiques, la machine étant équipée d’un système hydraulique économe en énergie (faible consommation électrique et besoins en eau de refroidissement réduits)</t>
  </si>
  <si>
    <t xml:space="preserve">Les objectifs sont multiples mais le principal, porte sur le gain de productivité et sur l’optimisation de l’utilisation des machines de production actuelles afin de répondre aux marchés remportés (4M € avec la possibilité de produire des séries jusqu’à 35000 pièces) et d’améliorer en qualité et fiabilité les pièces mécaniques réalisées. L’entreprise est ainsi obligée de réaliser certaines petites pièces mécaniques pour le secteur de l’aéronautique sur un important centre d’usinage 5 axes alors qu’un centre d’usinage plus petit suffirait pour produire des pièces de tailles réduites, ce qui permettrait de libérer de la place pour la production de plus grandes pièces mécaniques.
Ainsi, l’investissement dans un centre d’usinage UMC-500SS permettra de produire les pièces mécaniques plus petites et de libérer un des centres d’usinage 5 axes plus grand, tandis que l’investissement dans un centre d’usinage UMC-1250SS permettra d’y produire les pièces plus grandes de plus d’1 mètre, toujours pour le secteur de l’aéronautique.
L’investissement dans un robot collaboratif PRC20 permettra de répondre à la demande d’un client et de décrocher un marché important pour le secteur de l’armement puisqu’il sera capable de travailler de nuit automatiquement.
Les investissements « équipement centre d’usinage » et « équipement tour HAAS » de Rubix concernent les équipements matériels et outils nécessaires liés respectivement au centre d’usinage UMC 1250 et ST 35. Ils ne sont pas éligibles au financement FEDER.
La machine à mesurer tridimensionnelle HORIZON HO 15 permettra quant à elle à l’entreprise un gain de vitesse et en fiabilité dans les mesures grâce à ses mouvements rapides, silencieux et fluides, obtenus avec des moteurs linéaires n’ayant aucune pièce en friction (précision inférieure à 2 um).
</t>
  </si>
  <si>
    <t>L'objectif principal est d'atteindre le bon état écologique de la masse d'eau FRGR0348 avec la résilience et la sauvegarde de la ressource en eau</t>
  </si>
  <si>
    <t>L'objectif principal est de restaurer le bon état de l'Amasse (Masse d'eau FRGR 2222). A
cela s'ajoute d'autres missions liées aux compétences du smba :
• La gestion, l’entretien, l’aménagement et la valorisation des cours d’eau sur le bassin
versant de l’Amasse, en lien avec les partenaires financiers potentiels,
• La protection et la restauration des sites, des écosystèmes aquatiques et des zones
humides,
• La prévention des inondations,
• La lutte contre la pollution,
• L’animation et la concertation
Le contrat territorial, découlant du programme d’actions, a été validé par les
partenaires fi nanciers en 2021 et a été signé en 2022. Les 1ères actions ont néanmoins
pu être menées en 2021.</t>
  </si>
  <si>
    <t>L'objectif principal est l'Amélioration de l'état écologique des masses d'eau du territoire intercommunal et la Mise en oeuvre du contrat Territorial Milieux Aquatiques de la Bonnée et du contrat Territorial Milieux Aquatiques du Sullias</t>
  </si>
  <si>
    <t>Le contrat territorial est un outil technique et financier à destination des opérateurs en rivières afi n de prévoir et mettre en oeuvre des actions à l’échelle d’un bassin versant. Cet outil de planification est mis en oeuvre suite à l’état des lieux et l’élaboration d’un programme d’actions pluriannuel et multithématiques. Il doit permettre de maintenir ou d’atteindre un bon état écologique des masses d’eau dans un territoire cohérent. La mise en place d’un contrat territorial permet de mener des
actions d’animation, de restauration ou d’élaborer des plans de gestion afi n d’atteindre
les objectifs demandés par la réglementation.
Les dates prévisionnelles défi nies dans le cahier des charges de l'étude préalable sont
les suivantes :
- Validation de la phase diagnostic en octobre 2023,
- Validation du programme d'actions en décembre 2024,
- Dépôt du dossier réglementaire en novembre 2025 avant signature du contrat
territorial milieux aquatiques.</t>
  </si>
  <si>
    <t>2 objectifs principaux : 
*Mise en oeuvre du Contrat Territorial
*Actions permettant l'atteinte du bon état écologique des masses d'eau visé par la DCE de 2000</t>
  </si>
  <si>
    <t>L'objectif principal est de reconquérir le bon état des masses d'eau et tendre vers l'objectif fi xé par la
Directive Cadre Européenne sur l'eau de 2000 (DCE) : le bon état écologique de la Bionne et du Cens.</t>
  </si>
  <si>
    <t>Les objectifs: 
- Assurer la mise en oeuvre des actions « milieux aquatiques » prévues au contrat,
- Assurer le suivi administratif et fi nancier des actions en lien avec les partenaires,
- Préparer et animer les réunions organisées par le syndicat
- Être un référent technique auprès des élus comme de la population
- Réaliser les bilans annuels, la mise en oeuvre des indicateurs,
- Entretenir des relations privilégiées avec les services de l’État, les services en charge
de la police, les divers acteurs concernés, les riverains …
- Rendre compte au porteur de projet et au comité de pilotage du déroulement des
actions « milieux aquatiques » afi n d’alimenter les diff érents bilans.</t>
  </si>
  <si>
    <t>Objectif principal est l'amélioration de la qualités des écosystèmes aquatiques pour atteindre le bon état écologique et chimique exigé par la directive cadre européenne sur l'eau.</t>
  </si>
  <si>
    <t>L'objectif principal est la mise en œuvre de démarches de Contrats Territoriaux Milieux Aquatiques a pour restaurer les milieux aquatiques des bassins-versants du SIRVAA et concours à l'atteinte de l'objectif DCE d'amélioration de l'état écologique.</t>
  </si>
  <si>
    <t>Plusieurs objectifs : 
- établir un état des lieux des cours d’eau afin de définir une stratégie d’action permettant de contrecarrer les pressions observées
- définir un programme d’actions adapté pour mettre en place un CT
- la rédaction des Dossiers de Déclaration au titre de la Loi sur l’Eau et
dossiers de DIG</t>
  </si>
  <si>
    <t>Les objectifs concernent l'amélioration des fonctionnalités écologiques des milieux pour répondre aux objectifs européens d'atteinte du bon état des Masses d'eau superficielles et souterraines, inscrits dans les objectifs du SDAGE Loire-Bretagne et du SAGE Yèvre-Auron.</t>
  </si>
  <si>
    <t>L’objectif de ce contrat est la mise en place d’action de restauration des cours d’eau pour l’attente du bon état écologique des masses d’eau et notamment ceux choisies dans la stratégie du contrat. Dans le cas du CT de la Théols, il s’agit de la Petite et Grande Thonaise, le Liennet aval et la Vignole aval.</t>
  </si>
  <si>
    <t>L'objectif principal est la mise en place, le suivi et l’animation d’actions inscrites dans le cadre de contrats territoriaux milieux aquatiques engagés, afin d’améliorer de manière qualitative et quantitative les cours d’eaux présents sur le territoire du SIAB3A.</t>
  </si>
  <si>
    <t>Le principal objectif du Syndicat est l'amélioration de la qualité des eaux
Le Contrat Territorial Choisille-Roumer-Bédoire vient de rentrer dans sa seconde phase
pour la période 2023-2025. Durant ces trois années les études et travaux se succèdent.
En parallèle, une animation et un suivis de la qualité des eaux sont réalisés.</t>
  </si>
  <si>
    <t>Plusieurs objectifs : 
Aide à la concertations et mise en place de la politique GEMAPI sur le territoire
Accompagnement dans le suivi des études et des travaux RCE
Accompagnement dans le suivi des travaux du PPRE 2015-2025 (Eure)
Accompagnement dans la mise en place d'un PPMHA 2022-2030 et dans sa m</t>
  </si>
  <si>
    <t>L'objectif principal est de réaliser le programme d’actions du CTMA du Giennois qui va s’accompagner d’un suivi puis d’une évaluation durant la dernière année du premier contrat.</t>
  </si>
  <si>
    <t>L’objectif général s’inscrit dans l’atteinte et le maintien du bon état écologique tel que défini par la Directive Cadre sur l’Eau (DCE), en conformité avec les orientations du Schéma Directeur d’Aménagement et de Gestion des Eaux (SDAGE) du Loir. 
La mise en oeuvre du Contrat Territorial répond aux objectifs suivants :
- Aménagement cohérent des cours d’eau et de leurs zones associées ;
- Amélioration de la qualité des eaux ;
- Préservation et mise en valeur des écosystèmes aquatiques et des paysages liés au cours d’eau ;
- Prise en compte des usages.</t>
  </si>
  <si>
    <t>Les objectifs du syndicat sont de mutualiser les moyens humains, techniques et financiers
nécessaires à la mise en place de politiques cohérentes à l’échelle d’un bassin versant en
matière de :
- Gestion des milieux aquatiques,
- Prévention contre les inondations. Organisation, mise en place et gestion de dispositifs
d’alerte et de prévision des inondations,
- Lutte contre les pollutions,
- Lutte contre les espèces exotiques envahissantes animales ou végétales portant atteinte
à la biodiversité des milieux aquatiques.
L'animation et le bilan des actions réalisés sont effectués chaque année. Le calendrier et la
période d'exécution de l'opération sont donc les mêmes et présentés par année. Année
2023, 2024, et 2025 (cf fiche action détail).
Les actions concerneront d'une part la mise en place, l'exécution et la gestion du contrat
territorial (suivi administratif, réglementaire et financiers inclus) dont les actions sont
définis pour les 3 prochaines années.
D'autre part, les actions internes au SEBB qui sont renouvelées en plus des actions du
contrat chaque année telles que :
- Information, réunions, échanges : préparation et accompagnement du Président lors des
réunions avec les intercommunalité, échanges et réunions avec les financeurs concernant
la mise en oeuvre du prochain contrat territorial, préparation du comité de pilotage,
préparation des commissions générales, participation aux journées de rencontre
animateurs techniciens.
- Suivi des évolutions réglementaires et études à l’échelle régionale.
- Grenouille taureau : Elaboration des bilans mensuels de travail des agents et suivi du
partenariat avec le CDPNE pour l’éradication de la grenouille taureau (jours de prospection
de pontes, tirs nocturnes etc.).
- Suivi du castor, de la Loutre des écrevisses à pattes blanches avec l'OFB,
- Communication : mise à jour du site internet, rédaction du rapport d’activité 2023,
rédactions d’articles pour les bulletins municipaux des communes, organisation
d’animations grand public ou à un public cible en fonction des opportunités, participation à
la semaine des rivières.
- Communication avec les propriétaires riverains dans le cadre des travaux restant à
réaliser dans le CTMA ainsi que pour toute autre demande concernant les cours d'eau : Les
coordonnées de chaque riverain sont identifiées grâce aux bases de données cadastrales.
Chaque riverain est contacté par courrier dans lequel est joint une demande d’autorisation
de travaux. Des visites sur site sont organisées au cours desquelles le technicien de rivières
explique les travaux prévus et transmets des plaquettes et bulletins d’information sur le
SEBB.
- Assistance pour des travaux sur cours d'eau auprès des communes et les propriétaires
riverains du bassin versant.
- Gestion du syndicat : aide à l’élaboration du budget, participation à la négociation des
contrats (assurances), suivi de l’élaboration du document unique. Préparation des comités
syndicaux et élaboration des délibérations de travaux.
- Inondations : organisation des réunions de la commission inondation, suivi des données
obtenues grâce au système de mesure des hauteurs d’eau sur le bassin versant. Lancement
d’une étude hydraulique.
- Autre : accueil de stagiaires.
- Préparation des chantiers : le technicien de rivière participe à l’élaboration de cahiers des
charges pour la réalisation des travaux et contacte les entreprises de travaux, fournisseurs
de matériel ou de matériaux.
- Gestion du matériel et du personnel
- Programmation d'intervention sur ripisylve ou embâcle.</t>
  </si>
  <si>
    <t xml:space="preserve">Les objectifs sont les suivants :
•	Respect de l'environnement
•	Préservation des paysages
•	Autonomie et résilience énergétique
•	Maitrise de la consommation et de l'efficacité énergétique
•	Encadrement des dépenses énergétiques
•	Diminution de l'empreinte carbone
•	Promotion de l'énergie issue de la géothermie pour la pérennité du patrimoine architectural et paysager en région Centre val de Loire
</t>
  </si>
  <si>
    <t xml:space="preserve">L’opération consiste à mettre en place un programme d’actions dans le cadre du fonds Tourisme durable sur le territoire de la région Centre-Val de Loire pour les restaurateurs et hébergeurs afin de les inciter à s’engager dans une démarche de transition écologique. 
Le Fonds Tourisme durable applique des critères d’éligibilité définis par l’ADEME. </t>
  </si>
  <si>
    <t>Les principes directeurs de l’aménagement de la véloroute sont les suivants : 
-	Un aménagement de qualité sécurisé ;
-	Une intégration environnementale et patrimoniale maximale ;
-	Un investissement calculé pour un développement touristique durable ;
-	Un projet de développement local.
Les enjeux globaux de l’itinéraire sont ainsi de développer l’économie à l’échelle du territoire, outre le développement d’une nouvelle clientèle pour les commerces locaux, l’aménagement de la véloroute contribuera à augmenter la mise en valeur du canal d’Orléans qui est une composante majeure de l’identité locale. Mais aussi de participer à la cohésion sociale par le biais de la construction d’une offre de loisirs accessible gratuitement pour l’ensemble de la population incluant des effets bénéfiques pour la santé. De plus, la protection de l’environnement est ainsi garantie par le biais de l’accroissement de la pratique du vélo contribuant à la réduction des émissions de carbone. 
Le démarrage des travaux a eu lieu en mars 2022 et la fin des travaux est prévue pour novembre 2023.</t>
  </si>
  <si>
    <t>L’investissement dans un centre de tournage bi broche avec robot de chargement déchargement, machine de contrôle tridimensionnel et centre d'usinage / tournage a pour objectif le développement de l’appareil de production et la pérennisation des emplois.
Il est intégré également des rafraichisseurs adiabatiques afin de maitriser la température de l’atelier en période estivale, très peu consommateur d’énergie. Tous les moyens de production seront équipés de système d’absorbeur de brouillard d’huile ainsi que de convoyeurs spécifiques permettant une baisse des déchets d’huile soluble.
Le projet s'intègre totalement dans la stratégie d'entreprise qui est basée depuis plusieurs années sur la satisfaction clients ainsi que le bien-être et la montée en compétences des collaborateurs. Avec le gain de place lié à l'agrandissement, il est possible d’offrir une meilleure qualité de service aux partenaires, ce qui permet ainsi de pouvoir renforcer le positionnement de l’entreprise sur des articles à forte valeur ajoutée. De plus certains de ces équipements permettront d’augmenter le taux de réalisation auprès de clients locaux pour des marchés spécifiques. 
La durée prévisionnelle d’exécution de l’opération s’étend du 12/02/2023 au 31/12/2025.
Le calendrier prévisionnel de l’opération :
- 2023 : acquisition d’un centre de tournage bi broche équipée d’un robot de chargement déchargement
- 2024 : acquisition d’une machine de contrôle tridimensionnel
- 2025 : acquisition d’un centre d’usinage</t>
  </si>
  <si>
    <t>L’investissement dans la robotisation de machines d’impression a pour objectif le renforcement des capacités de production et la modernisation des processus de production en les automatisant permettant à l’entreprise d’accroître sa compétitivité et d’obtenir des gains de productivité dans un contexte de transition écologique et de développement durable. Le projet doit permettre la pérennisation de l’activité, des parts de marché et des emplois.</t>
  </si>
  <si>
    <t>La Communauté d'Agglomération de Bourges (Bourges Plus) rassemble 17 communes, plus de 107 169 habitants (données 2022), situé dans le département du Cher. Le parc de logement est très varié car les communes qui constituent l'EPCI, sont à la fois rurales et urbaines, il y a de l'habitat ancien et plus récent, du collectif et de l'individuel. Le projet, concerne le déploiement, la coordination et l'animation de la Plateforme Territoriale de Rénovation Energétique (PTR)E portée sur le territoire de la Communauté d'Agglomération de Bourges.
La PTRE de Bourges Plus (énergie'nov) a pour objectif de développer la rénovation énergétique performante. Elle vise le secteur résidentiel, le plus énergivore du territoire de la communauté d'agglomération de Bourges et qui représente 36% de la consommation énergétique totale. Il est aussi le deuxième secteur le plus émissif en termes de gaz à effet de serre avec 28% des émissions totales. 
L'objectif est de massifier les travaux de rénovation énergétique des habitations pour faire diminuer la consommation énergétique des habitants, et celle du territoire, et donc les émissions de gaz à effet de serre associées.
La réalisation des travaux de rénovation énergétique chez les particuliers diminuera la consommation énergétique de leur logement, ce qui se traduira par une économie sur les charges énergétiques. Cette économie contribuera à réduire la précarité énergétique des ménages. D'autre part, les travaux de rénovation énergétique s'accompagnent souvent d'autres travaux ciblés sur le confort d'usage des logements. Cette amélioration se retrouvera également sur les conditions sanitaires de vie des occupants.
 Le dispositif de la PTRE prévoit la mise en relation des particuliers avec des groupements d'entreprises formés et accompagnés pour la mise en œuvre d'une approche globale et performante de la rénovation.
La PTRE assure la mission du point rénovation information service (PRIS) et peut être considéré comme un service public de la performance énergétique de l’habitat au sens de la Loi de la transition énergétique pour la croissance verte (TECV).
Principaux objectifs pour mettre en œuvre ce Service public de la performance énergétique de l'habitat:
- Sensibiliser les habitants à la rénovation énergétique de l'habitat (et du petit tertiaire privé).
- Accompagner les ménages (en fonction de leur situation) vers la rénovation énergétique la plus ambitieuse possible. Les aider à constituer leur plan de financement et à obtenir des réponses techniques pour des projets visant la performance et la qualité. Il s’agira de renforcer le conseil l’Espace Conseil France Rénov du Cher (ALEC 18) par un conseil de proximité et un ciblage des quartiers à rénover ;
- Mobiliser les professionnels locaux du bâtiment et les accompagner pour une montée en compétence sur le marché de la rénovation énergétique et plus particulièrement celui de la rénovation complète et performant et ses spécificités ;
- Développer une animation et une gouvernance qui associent l’ensemble des parties prenantes du marché de la rénovation énergétique (acteurs de l’immobilier et du bâtiment) afin de créer une dynamique locale et mobiliser ce partenariat local (s'inscrivant aussi dans une approche régionale) autour de cette question.
Les actions de sensibilisation, communication et d’animation viseront les particuliers, les syndicats de copropriétaires, les professionnels de la rénovation et les acteurs publics locaux. Elles portent sur la publication d’un magazine, la participation à des salons (Salon de l’Habitat, stand à la Maison de l’Habitat lors du printemps de l’écologie), des balades thermographique (sous forme d’atelier ou de formation), l’organisation de conférences</t>
  </si>
  <si>
    <t>Dans une perspective d’amélioration et d’une plus grande cohérence de l’offre de médiation numérique, le Mouvement Associatif Centre-Val de Loire, le GIP RECIA, la Ligue de l’Enseignement Centre-Val de Loire, le CRIJ Centre-Val de Loire et le Conseil Régional du Centre-Val de Loire ont conclu en juin 2019 un accord de consortium pour la création d’un « Hub-Lo ». L’accord de consortium vise à expliciter les règles d’organisation entre les membres pour mener les actions en faveur de l’offre de médiation numérique sur le territoire régional. 
Ce consortium a été labellisé en 2021 « hub territorial pour un numérique inclusif ». Cette labellisation fait suite aux deux appels à projets lancés par la Banque des Territoires entre 2019 et 2021 dans l’objectif de faire émerger dans chaque région un Hub avec pour mission d’appuyer la structuration et le développement de l’écosystème de la médiation numérique afin d’accompagner les territoires dans la lutte contre la fracture numérique.
Cette initiative s’inscrit dans le constat dressé qu’un cinquième de la population est en difficulté ou exclu du numérique. Le Hub-Lo a ainsi vocation à favoriser l’interconnaissance et les liens entre acteurs de la médiation numérique sur les territoires de la Région, en privilégiant l'échelle des bassins de vie. Il vise également à promouvoir et à accompagner la mise en place de dispositifs sur le terrain, ainsi qu’à articuler l’offre de formation à destination des professionnels en contact du public sur des questions de médiation numérique.
L’objectif du programme d’actions du Hub-Lo est de développer l’offre de médiation numérique sur la région Centre-Val de Loire, décliné dans les missions suivantes :
1.	Médiation numérique pour tous (citoyens, TPE-PME, associations) de l’illectronisme à l’appropriation par tous des outils et des usages numériques
Les actions proposées visent à répondre à la situation d’urgence qui voit des citoyens exclus de l’accès à des usages numériques fondamentaux et essentiels pour leur vie sociale et professionnelle. Il en résulte notamment des difficultés à évoluer dans les métiers, et une perte de compétitivité globale des entreprises, une fragilisation des territoires. La concertation des structures contribuant à la médiation numérique, dans une échelle territoriale de la proximité, doit permettre l’écriture d’une stratégie numérique locale à l’échelle des bassins de vie, au service des citoyens, des petites entreprises et des associations
2. Accompagner les territoires dans la définition de leur stratégie de médiation numérique pour tous :
- Animation territoriale en suscitant un projet numérique de territoire articulant les questions de formation, d’animation et de consolidation du modèle économique de la médiation (Illectronisme, accompagnement aux services publics et accès au droit, usages numériques variés, appropriation des outils par les professionnels, animation des communautés, créativité numérique)
- Accompagnement des professionnels étant au contact de personnes en situation d' « illectronisme »
- Soutien aux centres de ressources, de compétences et de mutualisation (dans le domaine des usages liés au numérique)
- Actions favorisant la médiation et l’inclusion numérique (animation d’acteurs, échange d’expérience, actions de sensibilisation et évènements fédératifs, soutien aux structures…)
Les citoyens en situation d’illectronisme ont été déterminés comme cibles prioritaires à ce programme d’actions. Puis, il s’agira d’accompagner des personnes en difficulté, en s’adaptant à la diversité des situations. 
Les actions prévues seront mises en place tout au long du projet.</t>
  </si>
  <si>
    <t xml:space="preserve">Il s’agit de favoriser l’innovation au sein des entreprises par le biais de la mise en place d’un mécanisme financier spécifique, sous la forme de prêts d’honneur innovation dans la région Centre-Val de Loire, à destination des entreprises innovantes en phases de pré-amorçage et d’amorçage.
Cette initiative a ainsi pour but d’accroître la résilience des entreprises régionales dans le contexte économique actuel, en les aidant à se distinguer de leurs concurrents. 
De plus, le travail d’Initiative Centre-Val de Loire en termes de mise en réseau et d’animation à l’échelle régionale autour de l’innovation, permet aux porteurs de projet et entrepreneurs innovants de bénéficier d’un soutien non-financier, tout comme les jeunes entreprises novatrices. 
L’objectif chiffré de cette opération est d’accompagner 224 entreprises innovantes via l’obtention d’un prêt d’honneur d’un montant moyen de 31 000,00 €. </t>
  </si>
  <si>
    <t>L’investissement dans chaîne de poudrage (peinture) semi-automatique a pour objectif la modernisation de
l’appareil de production permettant à l’entreprise d’accroître sa compétitivité et d’obtenir des gains de
productivité dans un contexte de transition écologique et de développement durable.
L’acquisition de la chaine de poudrage (peinture) semi-automatique permet de maintenir un niveau élevé de
productivité, qualitatif et surtout un confort inégalé pour le personnel du pôle peinture avec des systèmes de
manutention ergonomique et des systèmes d’absorbation des fumées performant. L’investissement permettra
une diminution de la consommation de gaz et de carburant ainsi que des rejets de particules. Le système de
récupération de la chaleur générée par le four de cuisson de la cabine de peinture permettra également de
chauffer d’atelier.
La durée prévisionnelle d’exécution de l’opération s’étend du 10/06/2022 au 31/12/2023.
Le calendrier prévisionnel de l’opération :
- juin 2022 : signature du bon de commande
- juillet 2023 à septembre 2023 : installation de la chaine
- novembre 2023 : mise en en route
- 6 décembre 2023 : paiement du solde final de la chaine</t>
  </si>
  <si>
    <t>Le principal objectif est d’informer et sensibiliser le grand public à la maîtrise de l'énergie et au recours aux énergies renouvelables
L'ADIL 41 a pour mission d'apporter un conseil neutre et gratuit à tous les publics sur toutes les questions liées au logement. Les conseils délivrés par les conseillers(ères) en énergie s'inscrivent tout-à-fait dans cette logique de conseils neutres au bénéfice des Loir-et-Chériens en renseignant sur la façon d'améliorer au mieux la performance énergétique de leur logement et en délivrant des conseils techniques et des renseignements sur les aides financières mobilisables.
Le portage de l'Espace Conseil France Rénov' par l'ADIL 41 permet aux habitants du Loir-et-Cher de bénéficier de conseils sur l'amélioration de la performance énergétique des logements, sur la sobriété énergétique, sur les énergies renouvelables et les matériaux biosourcés. Les conseillers(ères) accompagnent les particuliers dans leur projet de rénovation énergétique et les conseillent utilement. Ils/elles réalisent des actions d'animation et de sensibilisation (forums, conférences, utilisation d'une caméra infrarouge).
L'Espace Conseil France Rénov' porté par l'ADIL 41 réalisent donc des actions d'accompagnement, d'animation et d'ingénierie en faveur de l'efficacité et de la sobriété énergétique.
L'objectif des conseillers en énergie de l'Espace Conseil France Rénov' (ECFR)du Loir-et-Cher est d'inciter le public à réaliser des travaux performants permettant de rendre les logements économes en énergie e donc de réduire de manière conséquente la consommation énergétiques de ceux-ci.
L'objectif est que les travaux réalisés soient de qualité et permettent de réduire de manière importante la consommation énergétique des logements, en optimisant également les financements des travaux grâce aux aides nationales et locales existantes.
Les conseillers en énergie de l'ADIL 41 ECFR renseignent par téléphone et sur rendez-vous (au siège ou en permanence) les particuliers qui souhaitent baisser leur consommation d'énergie. Ils peuvent réaliser des bilans thermiques et se déplacer à domicile dans le cas de projets de travaux permettant un gain énergétique d'un certain niveau. Les conseils sont neutres et gratuits.</t>
  </si>
  <si>
    <t>Cinq objectifs régissent l’observation des déchets et de l’économie circulaire en région Centre-Val de Loire :
- Produire de la connaissance en collectant, stockant et exploitant des données précises, fiables et
homogènes sur les déchets et l’économie circulaire (flux de déchets, quantités, valorisation, installations,
coûts, initiatives d’économie circulaire, ressources) ;
- Suivre des indicateurs (Plan Déchets, rapport environnemental) afin de pouvoir faire une analyse annuelle
sur l’atteinte des objectifs (Loi de Transition Energétique pour la Croissance Verte, SRADDET) et d’aider à la
décision des politiques publiques ;
- Diffuser ces données analysées à chaque niveau d’acteur, en apportant une information adaptée aux cibles
(rapports, données brutes, infographie, réunions d’information, informations sur les réseaux sociaux) ;
- Animer le réseau d’acteurs régionaux pour pérenniser la dynamique régionale initiée lors de l’élaboration
du Plan Déchets régional (groupes de travail, ateliers) et impliquer chaque acteur, à son niveau de
compétence ;
- Faire de l’Observatoire Déchets-Economie circulaire un outil opérationnel de pilotage des actions régionales
en matière de prévention, de gestion des déchets et d’économie circulaire, partagé avec les acteurs des
déchets et de l’économie circulaire en région.
La participation à l’atteinte de ces objectifs s’effectuera par le biais d’enquêtes réalisées sur la pratique liée aux
déchets durant une période s’étendant de 2020 à 2022, sur différentes thématiques : déchets ménagers et assimilés,
déchets du bâtiment et des travaux publics, déchets dangereux...</t>
  </si>
  <si>
    <t>Le programme de rénovation thermique a pour objectif :
- D’améliorer la performance thermique des bâtiments : passage au réseau urbain pour le chauffage et l’eau
chaude, mise en place d’une isolation thermique par l’extérieur, remplacement des menuiseries
extérieures, isolation et végétalisation des toitures terrasses
- D’améliorer le confort de vie des habitants : mise en place de menuiseries extérieures coulissantes (gain
de place), ouverture des balcons et mise en place de jardins d’hiver (confort d’été)
- D’améliorer le cadre de vie de habitants
Il est attendu un changement d’étiquette énergétique en passant de l’étiquette F à l’étiquette B.
Ce projet contribue pleinement à l’objectif de réduction des consommation énergétiques en améliorant le confort
de vie des occupants dans leur logement.
Calendrier prévisionnel : l’opération se déroule de mars 2021 à décembre 2025</t>
  </si>
  <si>
    <t>Contexte :
Historiquement portée par le Pays de Vierzon, la démarche GPECT a été intégrée au sein des missions du PETR Centre Cher lors de leur fusion en 2019, avec des missions d’animation, de coordination et de portage de plusieurs actions phares. Ces actions sont menées en lien avec COPIL composé de la Direction du Développement économique du Territoire, des services de l’Éducation Nationale, de la mission locale et du Chef de projet GPECT du PETR Centre. 
Objectif : 
Ce projet vise à :
-	Renforcer la coordination des acteurs
-	Améliorer la visibilité et la mobilisation des outils existants en matière RH
-	Renforcer la promotion des secteurs et métiers clés du territoire
-	Permettre aux habitants d’être acteurs de leur projet professionnel en ayant connaissance des formations disponibles sur le territoire
-	Renforcer l’employeurabilité des entreprises, l’attractivité des territoires et l’employabilité des individus. 
Territoire : 
Cette action concerne l'ensemble du territoire du PETR Centre Cher : Communauté d'agglomération de Bourges, CC La Septaine, CC Vierzon Sologne Berry, CC Cœur de Berry, CC FERCHER, CC Terres du Haut Berry.
Calendrier : 
-	Date de début prévisionnelle de mise en œuvre du projet : 01/01/2022
-	Date de fin prévisionnelle de mise en œuvre du projet : 31/12/2024
Public cible : 
-	Élus, entreprises, personnes à la recherche d’emploi ou de formation</t>
  </si>
  <si>
    <t>L’installation de cette production de chauffage géothermique permettra au porteur de :
- Participer, à l’échelle de son activité, aux objectifs de transition énergétique et écologique, et ainsi diminuer l’empreinte carbone (performance en matière d’émission de gaz à effet de serre) par l’adoption d’un système de chauffage vertueux ;
- Diminuer les dépenses énergétiques de la société (maîtrise des coûts) ;
- Améliorer le confort des clients de l’hôtel ;
- Mobiliser et valoriser les capacités thermiques du sol.</t>
  </si>
  <si>
    <t>Plusieurs objectifs : 
-	La re modélisation des ouvrages de navigation (épis, duis, chevrettes, seuils sur les secteurs A et B). Cette action vise à libérer de l'espace pour la Loire, améliorant la connectivité entre les bras principaux et les annexes fluviales. 
-	Favoriser la dynamique hydro-sédimentaire actuellement restreinte. 
-	Favoriser la circulation des espèces et des sédiments dans les bras secondaires et les boires. 
-	Améliorer l'approvisionnement en eau des bras secondaires, soutenant et diversifiant les fonctions des milieux humides.
-	Restauration des paysages caractéristiques de la Loire aval.
Calendrier prévisionnelle pour les travaux du secteur B : 
Juin/2023 : Notification du marché de travaux
Mi-aout à novembre 2023 : 1ère année de travaux
Hiver 2023/2024 : acheminement fluvial des enrochements qui seront réemployés sur le
Secteur C (aménagement de Bellevue)
Mi-aout à novembre 2024 : 2e année de travaux
Optionnel : hiver 2024/2025 : acheminement fluvial des enrochements qui seront
Réemployés sur le secteur C (aménagement de Bellevue)
Selon conditions hydrologiques : mi-aout à novembre 2025 : 3e et dernière année de travaux</t>
  </si>
  <si>
    <t>Plusieurs objectifs : 
-	La re modélisation des ouvrages de navigation (épis, duis, chevrettes, seuils sur les secteurs A et B). Cette action vise à libérer de l'espace pour la Loire, améliorant la connectivité entre les bras principaux et les annexes fluviales. 
-	Favoriser la dynamique hydro-sédimentaire actuellement restreinte. 
-	Favoriser la circulation des espèces et des sédiments dans les bras secondaires et les boires. 
-	Améliorer l'approvisionnement en eau des bras secondaires, soutenant et diversifiant les fonctions des milieux humides.
-	Restauration des paysages caractéristiques de la Loire aval.
Ces prestations accompagnent les phases de préparations des travaux (PRO, marchés
de travaux, suivi de chantier, etc.)</t>
  </si>
  <si>
    <t>Plusieurs objectifs : 
  -	La re modélisation des ouvrages de navigation (épis, duis, chevrettes, seuils sur les secteurs A et B). Cette action vise à libérer de l'espace pour la Loire, améliorant la connectivité entre les bras principaux et les annexes fluviales. 
-	Favoriser la dynamique hydro-sédimentaire actuellement restreinte. 
-	Favoriser la circulation des espèces et des sédiments dans les bras secondaires et les boires. 
-	Améliorer l'approvisionnement en eau des bras secondaires, soutenant et diversifiant les fonctions des milieux humides.
-	Restauration des paysages caractéristiques de la Loire aval.
Calendrier : 
La consultation au titre du code des marchés publics est en cours afin de sélectionner
l'entreprise charger de réaliser les travaux.
La notification du marché de travaux est prévue en mars 2024.
Selon le calendrier prévisionnel actuel, les travaux doivent démarrer en juillet 2024 et se
dérouler sur deux périodes successives :
- juillet à novembre 2024
- juillet à novembre 2025
Ce calendrier est très dépendant des conditions hydrologiques qui seront rencontrées et donc soumis à des risques d'aléas hydrologiques importants.</t>
  </si>
  <si>
    <t>Les résultats attendus au niveau du projet sont les suivants :
-	L’identification des technologies adaptées dans le cadre de la prise en soin de la personne âgée et l’intégration de cette technologie dans les organisations professionnelles, permettant à VYV 3 CVL d’optimiser son organisation des soins pour une meilleure qualité de prise en charge pour les usagers. 
-	Une collaboration plus efficace entre les différents professionnels de santé, le développeur de solution autour de l’usage de la technologie, pour améliorer la prise en soin du patient résident, usager, permettant à Mateo entre autres de développer sa solution en lien avec les attendus du terrain.
-	Une étude sur l’impact social des technologies numériques dans l’accompagnement des personnes en situation de handicap ; qualification d’éventuelles technologies et d’une utilisation adaptée et efficiente pour l’usager et les équipes de santé de VYV 3 CVL, la mise en place pour l’Université de Tours de recherches participatives et mobiles avec des accès terrains et acteurs facilitant la production de résultats de recherche. Étude d’impact bénéficiant également à Mateo dans le cadre du développement de sa solution. 
-	L’identification de leviers, outils ou dispositifs visant à l’amélioration de la QVCT des professionnels, et ainsi à soutenir une démarche d’attractivité des métiers du soin, pour VYV 3 CVL, et Mateo lui permettant d’identifier des arguments d’accès à des marchés, et un accès à une grande diversité de terrains pour l’Université de Tours.
-	L’identification des leviers d’appropriation des technologies numériques par les professionnels de santé.
-	Développement d’une nouvelle méthode de simulation mobile facilitant l’accès aux terrains pour l’Université de Tours, et sa capacité à innover.
-	Une démarche de questionnement éthique pour les différents acteurs et partenaires en fil rouge de ce nouveau projet visant à accompagner l’usage de ces technologies expérimentées dans les métiers du soin, bénéficiant à l’ensemble des partenaires.</t>
  </si>
  <si>
    <t>Le résultat du projet est la mise en service du site de production d'hydrogène renouvelable dont fait l’objet la présente demande de subvention. Ce site pourra produire jusqu'à 2 tonnes par jour d’hydrogène renouvelable, pour décarboner les mobilités et l'industrie. A son démarrage, et avec la mise en place de l'écosystème Hy'Touraine, ce sont environ 950 tonnes de CO2 qui pourront être évitées par an.</t>
  </si>
  <si>
    <t>Les résultats attendus sont les suivants : 
-	Chauffer ce château inscrit aux Monuments Historiques avec une énergie renouvelable ;
-	Maitriser les émissions polluantes par la réduction des émissions de gaz à effet de serre : 60 tonnes/an de CO2 évités par rapport à une solution gaz ;
-	Maitriser les dépenses d’énergie.</t>
  </si>
  <si>
    <t>Les résultats attendus sont une hausse du nombre de consultations des particuliers au sein de l'espace Conseil en vue d'aboutir à une consommation plus sobre de l'énergie et de permettre des rénovations énergétiques performantes. 
Le projet répond ainsi à l'objectif en faveur de l’efficacité et de la sobriété énergétique des bâtiments, notamment des logements privés en soutenant l'animation aux actions d’accompagnement, d’animation et d’ingénierie et d’aide à la décision auprès des particuliers. L'opération contribue à améliorer l'efficacité et la sobriété énergétiques des ménages résidant dans le département du Cher. 
L’Alec 18 assure des permanences France Rénov délocalisées sur tout le département. Une fois par mois à date fixe et sur rendez-vous, tout habitat du Cher peut obtenir un rendez-vous avec un Conseiller France Rénov de l’Alec 18 à moins de 20/30 km de chez lui</t>
  </si>
  <si>
    <t>Les résultats doivent permettre le développement et la structuration du réseau des projets et le développement de GWh de production d'énergies renouvelables citoyens en région Centre-Val de Loire.</t>
  </si>
  <si>
    <t xml:space="preserve">Dans le cadre de la modernisation de l’outil de production les résultats attendus par l’entreprise portent sur :
-  l’augmentation de la capacité de production sur la tranche des palettes grands formats : une augmentation globale de 17% du CA est attendue d'ici 2025
- l’amélioration de la productivité d’environ 50% : 20 000 palettes grands formats supplémentaires par an au lieu de 13 450 
- L’amélioration des conditions de travail : réduction de la pénibilité au travail avec les nouvelles machines qui permettent d’éviter la manutention de pistolets cloueur allant jusqu'à 6kg et des palettes allant jusqu’à 45 kg
- L’attractivité de nouveaux candidats (davantage de femmes) pour le poste de monteurs de palettes
- L’attrait de nouveaux clients, à l'échelle nationale, sur la part du marché palettes grands formats
- La limitation de la consommation énergétique avec une machine plus performante énergétiquement </t>
  </si>
  <si>
    <t>Dans le cadre de la modernisation de l’outil de production les résultats attendus par l’entreprise portent sur :
- L’industrialisation à grande échelle
- La réduction de la consommation électrique
- La diminution des émissions de gaz à effet de serre : recyclage des matériaux
- Le recrutement de collaborateurs : bureau d’études, méthodes, conducteurs de thermoformeuse, maintenance</t>
  </si>
  <si>
    <t>Avec l’acquisition de ces équipements de pointe, Le laboratoire sera un partenaire incontournable en région Centre-Val de Loire et en France qui offrira par sa transversalité toutes les solutions techniques, de la synthèse et analyse de molécules bioactives, capacités technologiques incontournables dans la R&amp;D en Santé-Bien - être dans les Domaines de Spécialisation DPS2 et DPS3 : Biotechnologies et services appliqués à la santé et à la cosmétique de la Stratégie Régionale de l’Innovation de la Région Centre-Val de Loire, et dans le Défi 4 « Santé et bien-être » selon la Stratégie Nationale de la Recherche. 
Ces évolutions technologiques atteintes grâce aux investissements du projet ESTIM-ICOA permettront :
i)	D’améliorer la qualité des caractérisations effectuées via l’augmentation significative de la sensibilité ; 
ii)	D’augmenter le nombre d’analyses effectuées quotidiennement en diminuant drastiquement les temps d’acquisition ; 
iii)	De répondre aux demandes des partenaires industriels régionaux et ainsi favoriser l’intégration de cette technique dans l'écosystème de l'innovation et du transfert de technologie en région ; 
iv)	Sans oublier de maintenir la qualité de la formation des futurs docteurs, cadres, techniciens et à destination des entreprises.
Elles impulseront ainsi une plus-value sur les collaborations académiques et industrielles existantes sur le plan régional, suprarégional, national et international. Elles s’intègreront parfaitement aux besoins actuels et aux thématiques de recherche développées au sein de l’ICOA qui s’étendent de la conception de nouvelles structures, à la synthèse de nouvelles molécules organiques (composés hétérocycliques, analogues de sucres et nucléosides, enzymologie) et à l’extraction, caractérisation de produits naturels bioactifs (plantes, organismes marins) dans le domaine de la santé, de l’agronomie et du bien-être.
Ce projet permettra enfin à l’ICOA de renforcer son implication dans les projets d’envergure des pôles reconnus
(Polepharma, Dream, Cosmetic Valley, Vegepolys Valley...) ainsi que de créer ou initier des synergies avec des laboratoires académiques régionaux, nationaux et européens en renforçant son expertise en élucidation structurale de petites molécules complexes ou de polluants.
Il participera à l’attractivité du territoire pour les partenaires socio-économiques, attirera les talents et permettra d’envisager des projets d’envergure européenne. Nous serons en mesure de répondre, spécifiquement, sur un seul site, aux besoins des utilisateurs internes et externes, tant académiques qu’industriels dans une démarche qualité homogène. 
Enfin ce projet répond aux priorités d’investissement inscrites dans la stratégie Régionale d’Innovation qui visent à renforcer les plateformes de type « (cosmet)omique » et le développement d’analytique de pointe mais aussi celles qui facilitent l’adéquation entre les besoins des partenaires socio-économiques et les ressources disponibles.</t>
  </si>
  <si>
    <t>L’opération contribue ainsi à :
- L’extension des itinéraires de mobilités durables ;
- Au développement de l’usage du vélo en milieu urbain ;
- Ainsi qu’au rabattement en mode doux vers le futur pôle d’échange de la gare.</t>
  </si>
  <si>
    <t xml:space="preserve">Le nouvel équipement devrait permettre :
-	sur la collection existante (Niu Forest), une fabrication plus rapide, plus économique en bois, la commande numérique optimisant les matières premières, d’être plus compétitif sur le prix des produits à la vente, et d’augmenter la production de la collection
-	de produire une nouvelle collection Modulab (collection de meubles modulables et sur mesure) dessinés spécifiquement pour la machine et dont le gain attendu est de l’ordre de 3% du CA sur la première année
-	sur le mobilier professionnel, d’obtenir de nouveaux marchés en gagnant en compétitivité et réactivité et d’augmenter la part du mobilier professionnel de 6% du CA la première année
-	une montée en compétences des collaborateurs : formation d’un ébéniste pour utiliser la commande numérique afin de le rendre opérationnel sur ce matériel
-	une augmentation du chiffre d’affaire global de +5% </t>
  </si>
  <si>
    <t>A l’issue de l’opération, la Faïencerie de Gien, grâce à l’acquisition de cette machine isostatique à presse et à ses 4 moules personnalisés devrait voir son processus de fabrication de vaisselle en faïence simplifié et sa capacité de production augmentée (entre +25% et +35% sur 3 ans). Cet investissement lui permettra de rester compétitive sur un marché en constante évolution technologique, de continuer à perpétuer son savoir-faire et de répondre à la demande du marché national et international en augmentation. Qui plus est, ce nouvel équipement de faible consommation énergétique aura un impact positif sur l’environnement.</t>
  </si>
  <si>
    <t>Le présent projet permet entre autres également l'utilisation rationnelle des ressources car il permet d'optimiser l'utilisation de chaque machine de production. Jusqu'à présent, le parc de machines à disposition ne permettait pas d'utiliser chaque machine de façon optimale par rapport aux demandes clients et l'entreprise était parfois obligée d'utiliser de grandes machines d'usinage 5 axes pour de petites pièces mécaniques, générant parfois plus de déchets métaux. Avec le présent projet d'investissement, la machine tridimensionnelle permettra de réduire la marge d'erreur de mesure d'une part et les centres d'usinages UMC1250 et UMC500 permettront non seulement d'augmenter la capacité de production globale de l'entreprise mais également de libérer les grandes machines d'usinage pour n'y fabriquer uniquement des pièces correspondantes à leur dimension, générant ainsi moins de déchets industriels par pièce mécanique fabriquée. 
L’acquisition de ces nouveaux équipements devraient permettre une augmentation du chiffre d’affaires de 4M€ dont 30% dans le secteur de l’aéronautique, 30% dans l’armement ainsi que dans le nucléaire.</t>
  </si>
  <si>
    <t>Atteinte du bonne état écologique</t>
  </si>
  <si>
    <t>Le principal résultat escompté est d'avoir une amélioration de la masse d'eau de l'Amasse (FRGR 2222) et de mener à bien les actions liées au CT</t>
  </si>
  <si>
    <t>Contrat Territorial Milieux Aquatiques Bassin de la Bonnée en 2023 faire le bilan à mi parcours et définir la feuille de route 2024 -2026.
En 2024 et 2025 mettre en oeuvre les actions du CTMA
Contrat Territorial Milieux Aquatiques du bassin du Sullias 
2023 est une année d'inter contrat, avec en cours la réalisation de l'étude bilan et prospectives.
En 2024 l'objectif est de signé le contrat territorial milieux aquatiques 2024 - 2029 et de
mettre en oeuvre la 1er tranche d'actions
2025 sera la 2eme année de mise en oeuvre du CTMA.</t>
  </si>
  <si>
    <t>L'étude préalable permettra de faire l'état des lieux des connaissances, le compléter si
nécessaire. Il permet aussi de hiérarchiser les enjeux et construire un programme
d'actions qui sera approuvé en comité de pilotage. Elle contribuera au fi nal à la
signature d'un premier contrat territorial et au démarrage des premiers travaux de
restauration à l'horizon de 2025.</t>
  </si>
  <si>
    <t>Le but est le maintien du bon état écologique des masses d’eau, défini par la Directive Cadre sur l’Eau
(DCE) de 2000 et s’expriment au travers des Contrats Territoriaux (CT) n°2 et CT 3 et n°
outils mis en place par l’Agence de l’Eau Loire Bretagne et porté par le SMB Cisse</t>
  </si>
  <si>
    <t>Le but est la Défi nition d'une stratégie territoriale et d'une feuille de route pour 6 ans  avec la Signature d'une CTMA pour la période 2024-2026 tout en mettant en oeuvre les deux premières tranches d'actions du CTMA</t>
  </si>
  <si>
    <t>Le but est la Réalisation des Travaux prévus au Contrat Territorial 2</t>
  </si>
  <si>
    <t>- Réalisation de la 1ere année du Contrat territorial Indre Aval 2023-2025,
- Réalisation de la 3ème année du Contrat territorial Indre Médian 2021-2023,
- Signature en 2024 d'un avenant au contrat Indre aval afi n de fusionner les 2 contrats :
Indre Aval et Indre Médian,
- Réalisation des 2 dernières années du Contrat territorial Indre Aval fusionné 2023-
2025,</t>
  </si>
  <si>
    <t>Le principal résultat escompté est d’atteindre le « bon état » écologique des masses d’eau instauré par la DCE.</t>
  </si>
  <si>
    <t>Des résultats multiples sont attendus: 
* Réalisation de l'état des lieux du territoire
* Elaboration d'un programme d'actions
* Signature du premier contrat territorial</t>
  </si>
  <si>
    <t>Signature du contrat 
Réalisation des travaux et des études des années 2023 à 2025
Évolution de l'aménagement du territoire et des pratiques plus vertueux vis à vis des milieux, des enjeux écologiques du territoire.</t>
  </si>
  <si>
    <t>Actualiser le contrat territorial de la Théols pour 2024-2026 et mettre en place les actions</t>
  </si>
  <si>
    <t>Résultats escomptés : Réalisation de travaux dès la 1ere année du CTMA Auron-Airain du SIAB3A et sur toute la 1ère période triennale de ce dernier (2023-2025) et validation du programme d'actions sur la 2nd période triennale.</t>
  </si>
  <si>
    <t>Le but de l'animation de l'ANVAL est la mise en oeuvre des diff érents programmes
d'actions (Contrats Territoriaux) de l'ANVAL sur la période 2023-2025.</t>
  </si>
  <si>
    <t>Suivi via le CTEC
Construction d'un programme d'actions pluriannuelles
Réalisation d'études puis de travaux</t>
  </si>
  <si>
    <t>La signature du contrat territorial ainsi que la réalisation des travaux prévus au sein du programme d’actions.</t>
  </si>
  <si>
    <t>- Contrat Territorial Fare, Maunle et Brûle-Choux : Réalisation de la première tranche du Contrat Territorial.</t>
  </si>
  <si>
    <t>Conception, signature et début du contrat territorial 2024-2029. Réalisation des travaux du
contrat territorial selon le programme d'actions qui a été validé pour 6 ans.
Poursuite des activités et missions du SEBB qui ne sont pas financées dans le contrat, (cf
actions réalisées en inter-contrat présentées pour l'année 2023).</t>
  </si>
  <si>
    <t>Les résultats attendus sont la réduction de l'impact environnemental, la réduction des dépenses énergétiques du site et la diffusion des pratiques, la géothermie étant encore très peu répandue en région. Afin d’assurer une large sensibilisation sur le thème de la géothermie, des livrets, panneaux explicatifs et signalétique sur site "ici commence..." seront réalisés.</t>
  </si>
  <si>
    <t>L’opération vise ainsi à inclure la dimension transition écologique dans les pratiques des restaurateurs et hébergeurs touristiques de la région Centre-Val de Loire et réduire ainsi l’impact carbone de la filière. L’action de la CCI Centre-Val de Loire contribue alors au développement des entreprises locales.</t>
  </si>
  <si>
    <t>L’aménagement de la véloroute le long du canal est mise en œuvre afin de renforcer l’attractivité touristique des territoires. Cette véloroute permettra de relier les deux véloroutes européennes présentes sur le Département du Loiret, permettant aux usagers de parcourir 300 km 100% loirétains. 
En parallèle à l’aménagement physique de la véloroute, une stratégie touristique est développée par le Département du Loiret à travers le développement du projet LAFE (Loiret au Fil de l’Eau) qui s’appuie sur les trois véloroutes départementales afin de proposer une offre touristique cohérente.</t>
  </si>
  <si>
    <t>Dans le cadre de la modernisation de l’outil de production les résultats attendus par l’entreprise portent sur :
- L’augmentation des capacités de production pour répondre aux besoins des clients et conserver une production locale
- L’augmentation du chiffre d’affaires de 30% à 50%
- La diminution de la pénibilité avec l’intégration d’ilots de production avec le chargement/déchargement
- La création de 5 emplois
- Le renforcement de la digitalisation dans les ateliers
- La diminution du taux de rebut</t>
  </si>
  <si>
    <t>Dans le cadre de la modernisation de l’outil de production les résultats attendus par l’entreprise portent sur :
- L’augmentation et la diversification des capacités de production 
- Le positionnement premium de LCL Emballage Industriel sur de nouveaux marchés permettant d’accroître la qualité de la production pour répondre durablement à la concurrence étrangère
- L’augmentation des gains de productivité et de la compétitivité, 
- Une réduction de la pénibilité 
- Une diminution de l’impact environnemental</t>
  </si>
  <si>
    <t>Les résultats attendus visent à : 
-	Réaliser un nombre croissant de rénovation de niveau basse consommation.
-	Travailler avec des partenaires sur la base de conventions.
-	Réaliser plusieurs animations d'information/sensibilisation auprès du public sous formes diverses.
-	Traduire ces actions par des actions de communication.
-	Générer un minimum de groupement d'entreprises sur le territoire.
-	Réduire significativement la consommation énergétique globale des logements traités, par rapport à leur état initial.
-	Développer de nouvelles pratiques en matière de rénovation (éco matériaux, centre ancien, favoriser l'insertion, auto-réhabilitation, lutte contre la précarité énergétique, créer les conditions d'une intervention sur le petit tertiaire privé...). 
-	Favoriser le tissu économique de proximité (circuits courts), la performance énergétique et la qualité</t>
  </si>
  <si>
    <t>Les résultats attendus à ce projet sont :
-	La mobilisation des structures de médiation à travers un projet territorial de transition numérique partagé pour chacun des bassins de vie du territoire de la région Centre-Val de Loire,
-	L’impact citoyen, spécifiquement à destination des publics en situation d’illectronisme, du public « invisible » et des publics éloignés des structures de médiation,
-	Une coordination améliorée et une complémentarité accrue des acteurs de la médiation numérique sur les bassins de vie du territoire régional,
Le bilan d’activité 2022 du Hub-Lo fait état des réalisations effectuées depuis sa labellisation en 2021 :
-	Organisation de 50 réunions dans les bassins de vie,
-	Organisation de 5 comités départementaux,
-	Accompagnement de 2 projets/expérimentation,
-	Co-organisation de 11 évènements,
-	Co-organisation de 2 formations,
-	Enregistrement de 12 partenariats.
L’ensemble de ces réalisations a permis de dresser un bilan des usages numériques par département (bilan Hub Lo), d’identifier les difficultés et de rencontrer des partenaires locaux dans les territoires, notamment grâce à l’investissement des chargés de missions dans les départements qui assurent un maillage local.
Fort de ce diagnostic territorial, de cette analyse ainsi dressée et de ces partenariats développés ; le Hub-Lo entend consacrer les années 2023,2024 et 2025 à la réalisation des projets numériques de territoires en faveur de la médiation numérique adaptée aux besoins et spécificités de chacun des bassins de vie de la Région.</t>
  </si>
  <si>
    <t>Il s’agit de contribuer à des modèles économiques durables, encourageant la croissance du nombre d’entreprises innovantes dans la région. Les activités de recherche et de développement sont ainsi favorisées à l’échelle locale, au sein d’un environnement propice à la création et au lancement d’innovations.</t>
  </si>
  <si>
    <t>L’ouvrage de Bellevue, à l’image de l’ancien seuil rocheux naturel, a pour but de recréer une zone de transition entre la Loire estuarienne aval, profonde et chenalisée, et la Loire en amont à restaurer. L’aménagement, en ralentissant la vitesse d’écoulement et en réduisant la pente de la ligne d’eau favorisera le dépôt de sédiments et ainsi le réengravement du fond du lit. Sur l’aire d’étude globale, la rehausse des fonds à 50 ans sera environ 30 % plus importante avec l’ouvrage et plus rapide qu’en
son absence : à 30 ans, la rehausse sera 70 % plus importante que sans l’ouvrage. L’effet combiné des actions du programme permettra ainsi d’atteindre un dépôt de plus de 1,5 million de mètres cubes de sédiments dans le chenal navigable par rapport à une situation sans mise en oeuvre du projet, conformément aux objectifs fixés initialement. L’élévation de la ligne d’eau, à marée basse, est principalement induite par l’ouvrage lui-même. Cette rehausse d'environ 1,80m à l'étiage marée basse, augmentera la surface du miroir d’eau et permettra de connecter plus souvent et plus longtemps les annexes fluviales situées dans sa zone d’effet direct.</t>
  </si>
  <si>
    <t>Les résultats attendus sont une hausse du nombre de consultations des particuliers au sein de l’ECFR en vue d'aboutir à une consommation plus sobre de l'énergie et de permettre des rénovations énergétiques performantes. 
Le projet répond ainsi à l'objectif en faveur de l’efficacité et de la sobriété énergétique des bâtiments, notamment des logements privés en soutenant l'animation aux actions d’accompagnement, d’animation et d’ingénierie et d’aide à la décision auprès des particuliers.
L’outil de saisie des statistiques utilisé par les conseillers sera E-carre. Cet outil répond au besoin de catégoriser les conseils pour répondre à la classification des actes métiers mis en place dans le cadre du SARE.
L’analyse de ces données permettra notamment de faire ressortir des profils de besoins selon les territoires et thématiques, ou encore d’observer les préoccupations exprimées par les consultants de l’ECFR 41 et d’en assurer un retour à ses partenaires.</t>
  </si>
  <si>
    <t>L’opération vise la collecte, l’analyse, le stockage, l’historisation et le partage de données clés sur les déchets et les ressources en région Centre-Val de Loire.</t>
  </si>
  <si>
    <t>Le programme de rénovation thermique vise à améliorer l’étiquette énergétique du bâtiment : isolation thermique extérieure, remplacement des menuiseries extérieures, isolation et végétalisation des toitures terrasses. Les travaux permettront d’améliorer le confort de vie des habitants et de réduire les charges locatives.</t>
  </si>
  <si>
    <t>L’action va favoriser les effets suivants sur le territoire :
-	Une meilleure connaissance par les jeunes des métiers du territoire,
-	Une meilleure connaissance par l'ensemble des acteurs des dispositifs et outils existant en faveur de l'emploi et des compétences,
-	Une meilleure intégration des enjeux emplois/compétences dans les stratégies de développement économique des entreprises
-	Une montée en gamme de la gestion RH des TPE/PME du territoire</t>
  </si>
  <si>
    <t>Les résultats attendus sont les suivants : 
- Chauffer les bâtiments concernés avec une énergie renouvelable. 
- Maitriser les émissions polluantes par la réduction des émissions de gaz à effet de serre : 98 tonnes/an de CO2 évités. 
- Maitriser les dépenses d’énergie.</t>
  </si>
  <si>
    <t>Plusieurs résultats : 
-	Favoriser la dynamique hydro-sédimentaire actuellement restreinte. 
-	Favoriser la circulation des espèces et des sédiments dans les bras secondaires et les boires. 
-	Améliorer l'approvisionnement en eau des bras secondaires, soutenant et diversifiant les fonctions des milieux humides.
-	Restauration des paysages caractéristiques de la Loire aval.</t>
  </si>
  <si>
    <t>Plusieurs résultats attendus selon les 3 secteurs : 
Relèvement de la ligne d'eau d'étiage, meilleure connexion des annexes fluviales,
redynamisation du transit sédimentaire, augmentation de l'espace de mobilité de la Loire notamment à l'étiage pour des milieux écologiques plus équilibrés au service du maintien de la biodiversité.</t>
  </si>
  <si>
    <t>L’action va favoriser les effets suivants sur le territoire :
- Un développement des compétences des ressources humaines résidant sur le territoire grâce à l’offre de formation disponible
- Une meilleure prise en compte des besoins des entreprises
- Une réduction du chômage et l’insertion des publics éloignés de l’emploi
- Favoriser la création et/ou la reprise d’activités économiques
- Un renforcement du dialogue entre les parties prenantes de l’emploi, de l’entrepreneuriat et de la formation professionnelle
- un maintien des actifs et des jeunes sur le territoire</t>
  </si>
  <si>
    <t>Cette action de GPECT a pour objectif de réunir les acteurs de l’emploi, de la formation et de l’entreprise afin de travailler durablement au développement des compétences sur le territoire, à la mutualisation de formations ainsi qu’à une meilleure prise en compte des besoins des entreprises.
Plusieurs axes de travail ont été identifiés :
- Contribuer à la bonne adéquation entre les besoins des entreprises et les compétences des personnes en recherche d’emploi
- Réaliser des animations RH et renforcer l'attractivité des entreprises
- Mettre en relation les demandes d’alternance auprès des entreprises et les besoins d’alternant auprès des étudiants</t>
  </si>
  <si>
    <t>VYV3 CVL</t>
  </si>
  <si>
    <t>LHYFE PRODUCTION 1</t>
  </si>
  <si>
    <t>AGENCE LOCALE DE L’ENERGIE CLIMAT DU CHER (ALEC 18)</t>
  </si>
  <si>
    <t>ASSOCIATION ENERGIE PARTAGEE</t>
  </si>
  <si>
    <t>EMBALLAGE CENTRE BOIS</t>
  </si>
  <si>
    <t>APTE</t>
  </si>
  <si>
    <t>EBENISTERIE GILLES DARNAULT</t>
  </si>
  <si>
    <t>FAIENCERIES DE GIEN</t>
  </si>
  <si>
    <t>MECA MAT SARL</t>
  </si>
  <si>
    <t>COMMUNAUTÉ DE COMMUNES DU VAL DE SULLY</t>
  </si>
  <si>
    <t>SYNDICAT MIXTE DES BASSINS VERSANTS DE LA BIONNE ET DU CENS (SIBCCA)</t>
  </si>
  <si>
    <t>SYNDICAT MIXTE POUR L'AMENAGEMENT DE LA VALLEE DE L'ARNON AVAL</t>
  </si>
  <si>
    <t>SIRVAA - Syndicat Intercommunautaire du Ru, de la Vauvise, de l'Aubois et de leurs Affluents</t>
  </si>
  <si>
    <t>SIRAH SUR L'ARNON</t>
  </si>
  <si>
    <t xml:space="preserve">SIAB3A Syndicat pour l'aménagement des bassins de l'Auron, l'Airain et Affluents </t>
  </si>
  <si>
    <t>SYNDICAT DU BASSIN VERSANT DES 4 RIVIERES</t>
  </si>
  <si>
    <t>SAS LE DOMAINE DE CHATEAU FER</t>
  </si>
  <si>
    <t>BERTHELOT SAS</t>
  </si>
  <si>
    <t>LCL EMBALLAGE INDUSTRIEL</t>
  </si>
  <si>
    <t>BOURGES PLUS</t>
  </si>
  <si>
    <t>LIGUE DE L'ENSEIGNEMENT DU CENTRE-VAL DE LOIRE</t>
  </si>
  <si>
    <t>INITIATIVE CENTRE-VAL DE LOIRE</t>
  </si>
  <si>
    <t>REMORQUES SUIVIT-BCM (ex MEGE MOUNIER Remorques SUIVIT)</t>
  </si>
  <si>
    <t>ADIL DE LOIR ET CHER</t>
  </si>
  <si>
    <t>VALLOIRE HABITAT</t>
  </si>
  <si>
    <t>027 - Processus d'innovation dans les PME (procédés, organisation, commercialisation, cocréation, innovation tournée vers les utilisateurs et la demande)</t>
  </si>
  <si>
    <t xml:space="preserve">052 - Autres types d'énergies renouvelables (y compris l'énergie géothermique) </t>
  </si>
  <si>
    <t>021 - Développement commercial et internationalisation des PME, y compris les investissements productifs</t>
  </si>
  <si>
    <t>004 - Investissements dans les actifs fixes des centres de recherche et établissements d'enseignement supérieur publics directement liés aux activités de recherche et d'innovation, dont les infrastructures de recherche</t>
  </si>
  <si>
    <t>083 - Infrastructure cycliste</t>
  </si>
  <si>
    <t>038 - Efficacité énergétique et projets de démonstration dans les PME et mesures de soutien</t>
  </si>
  <si>
    <t xml:space="preserve">026 - Soutien aux pôles d'innovation, y compris entre entreprises, aux organismes de recherche, aux autorités publiques et aux réseaux d'entreprises bénéficiant principalement aux PME </t>
  </si>
  <si>
    <t xml:space="preserve">071 - Promotion de l'utilisation de matières recyclées en tant que matières premières </t>
  </si>
  <si>
    <t>042 - Rénovation en vue d'accroître l'efficacité énergétique du parc de logements existant, projets de démonstration et mesures de soutien conformes aux critères d'efficacité énergétique[8]</t>
  </si>
  <si>
    <t>37#41#45</t>
  </si>
  <si>
    <t>37250 - Sorigny</t>
  </si>
  <si>
    <t>18007- Apremont-sur-Allier</t>
  </si>
  <si>
    <t>18270 Billy Vallenay</t>
  </si>
  <si>
    <t>45060 LA BUSSIERE</t>
  </si>
  <si>
    <t>45234 Orléans</t>
  </si>
  <si>
    <t>18033 Bourges</t>
  </si>
  <si>
    <t>41212 Saint Gervais la Forêt</t>
  </si>
  <si>
    <t>45053 Briare</t>
  </si>
  <si>
    <t>37081 CLERE LES PINS</t>
  </si>
  <si>
    <t>18015 Aubigny sur Nère</t>
  </si>
  <si>
    <t>37183 PERRUSSON</t>
  </si>
  <si>
    <t>37276 VilleDômer</t>
  </si>
  <si>
    <t>FR241 Loir et Cher</t>
  </si>
  <si>
    <t>45285 Saint Jean de la Ruelle</t>
  </si>
  <si>
    <t>37003 Amboise</t>
  </si>
  <si>
    <t>FR51-Pays de la Loire</t>
  </si>
  <si>
    <t>36#41</t>
  </si>
  <si>
    <t>37#41</t>
  </si>
  <si>
    <t>18#26</t>
  </si>
  <si>
    <t>45#18</t>
  </si>
  <si>
    <t>45#41#18</t>
  </si>
  <si>
    <t>28#36#37</t>
  </si>
  <si>
    <t>44#49</t>
  </si>
  <si>
    <t xml:space="preserve">4-Projets de recherche et d'innovation dans les petites et moyennes entreprises </t>
  </si>
  <si>
    <t>20-Hydrogène renouvelable</t>
  </si>
  <si>
    <t>1-Investissements de recherche relevant des domaines de spécialisation (plateaux techniques, équipements…)</t>
  </si>
  <si>
    <t>28- Développer le vélo utilitaire en milieu urbain</t>
  </si>
  <si>
    <t>21-Ingénierie, études et animation en faveur de la ressource en eau</t>
  </si>
  <si>
    <t>14-Soutien aux actions d’accompagnement vers la transition écologique et aides à la conversion écologique de l’activité économique</t>
  </si>
  <si>
    <t>42-Développer les itinéraires, les services et la promotion du Tourisme à vélo</t>
  </si>
  <si>
    <t>3-Mesure horizontale de la SRI-SI pour le soutien à l'intégration de l'innovation dans les entreprises, de structuration et de mise en réseau de la recherche et animation des écosystème d’innovation des domaines prioritaires de spécialisation</t>
  </si>
  <si>
    <t>23-Soutien aux processus permettant de collecter des données sur les thématiques des déchets et de l’économie circulaire</t>
  </si>
  <si>
    <t>16-Soutien à des programmes de rénovation énergétique de logements performants et favorisant le recours à des matériaux biosourcés et des énergies renouvelables</t>
  </si>
  <si>
    <t>ESO4.7 - Promouvoir l’apprentissage, les possibilités de renforcement des compétences et de reconversion flexibles, mieux anticiper les changements en matière de compétences, faciliter les transitions et promouvoir la mobilité professionnelle</t>
  </si>
  <si>
    <t>RSO2.5 - Favoriser l’accès à l’eau et une gestion durable de l’eau</t>
  </si>
  <si>
    <t>RSO1.2 - Tirer parti des avantages de la numérisation au bénéfice des citoyens, des entreprises, des organismes de recherche et des pouvoirs publics</t>
  </si>
  <si>
    <t>ESO4.1 - Améliorer l’accès à l’emploi et aux mesures d’activation pour les demandeurs d’emploi,les inactifs,les groupes défavorisés par la mise en oeuvre de garantie et la promotion de l’emploi indépendant et de l’économie sociale</t>
  </si>
  <si>
    <t>RSO2.1 - Favoriser les mesures en matière d'efficacité énergétique et réduire les émissions de gaz à effet de serre</t>
  </si>
  <si>
    <t xml:space="preserve">RSO1.2 - Tirer parti des avantages de la numérisation au bénéfice des citoyens, des entreprises, des organismes de recherche et des pouvoirs publics </t>
  </si>
  <si>
    <t>5 - Emploi, orientation, formation, économie sociale et solidaire</t>
  </si>
  <si>
    <t>1 - Recherche, développement, innovation, compétitivité des entreprises et numérisation</t>
  </si>
  <si>
    <t>7 - Soutenir les actions Interrégionales du Bassin de la Loire</t>
  </si>
  <si>
    <t>ASSOCIATION DE L’INTERPROFESSION DE LA FILIÈRE FORÊT EN RÉGION CENTRE-VAL DE LOIRE</t>
  </si>
  <si>
    <t>COMMUNE DE NEUVILLE-AUX-BOIS</t>
  </si>
  <si>
    <t>SOCIÉTÉ CIVILE D’EXPLOITATION AGRICOLE (SCEA) LES TAUPINES</t>
  </si>
  <si>
    <t>COMMUNE DE LUNAY</t>
  </si>
  <si>
    <t>SERVICE DÉPARTEMENTAL D’INCENDIE ET DE SECOURS DU CHER</t>
  </si>
  <si>
    <t>COMMUNE DE FAY AUX LOGES</t>
  </si>
  <si>
    <t>COMMUNE DE BOISMORAND</t>
  </si>
  <si>
    <t>FÉDÉRATION DE PÊCHE ET DE PROTECTION DU MILIEU AQUATIQUE DE HAUTE-LOIRE</t>
  </si>
  <si>
    <t>SOCIÉTÉ HÔTELIÈRE D'APREMONT</t>
  </si>
  <si>
    <t>COMMUNAUTÉ DE COMMUNES LOCHES SUD TOURAINE</t>
  </si>
  <si>
    <t>UNIVERSITÉ D'ORLÉANS</t>
  </si>
  <si>
    <t>COMMUNE DE BOURGES</t>
  </si>
  <si>
    <t>SYNDICAT MIXTES DES BASSINS VERSANTS DU MODON, DE LA TOURMENTE ET DE L'INDROIS AMONT</t>
  </si>
  <si>
    <t>SYNDICAT MIXTE DU BASSIN DE L'AMASSE</t>
  </si>
  <si>
    <t>SYNDICAT MIXTE INTERDÉPARTEMENTAL DU BASSIN DU CHER SAUVAGE</t>
  </si>
  <si>
    <t>SYNDICAT MIXTE DU BASSIN DE LA CISSE</t>
  </si>
  <si>
    <t>SYNDICAT D'AMÉNAGEMENT DE LA VALLÉE DE L'INDRE</t>
  </si>
  <si>
    <t>SYNDICAT INTERCOMMUNAL DE LA VALLÉE DE L'YÈVRE (SIVY)</t>
  </si>
  <si>
    <t>SYNDICAT MIXTE POUR L'AMÉNAGEMENT DU BASSIN DE LA THÉOLS</t>
  </si>
  <si>
    <t>SYNDICAT MIXTE DES AFFLUENTS NORD VAL DE LOIRE ANVAL</t>
  </si>
  <si>
    <t>COMMUNAUTÉ DE COMMUNE BERRY LOIRE PUISAYE</t>
  </si>
  <si>
    <t>COMMUNAUTÉ DE COMMUNES TOURAINE OUEST VAL DE LOIRE</t>
  </si>
  <si>
    <t>SYNDICAT D'ENTRETIEN DU BASSIN DU BEUVRON</t>
  </si>
  <si>
    <t>CCI RÉGION CENTRE-VAL DE LOIRE</t>
  </si>
  <si>
    <t>CONSEIL DÉPARTEMENTAL DU LOIRET</t>
  </si>
  <si>
    <t>CONSEIL RÉGIONAL CENTRE-VAL DE LOIRE</t>
  </si>
  <si>
    <t>PETR CENTRE CHER</t>
  </si>
  <si>
    <t>MAISON RABELAIS</t>
  </si>
  <si>
    <t>00029352</t>
  </si>
  <si>
    <t>00012066</t>
  </si>
  <si>
    <t>00012708</t>
  </si>
  <si>
    <t>00029435</t>
  </si>
  <si>
    <t>00022992</t>
  </si>
  <si>
    <t>00013001</t>
  </si>
  <si>
    <t>00013260</t>
  </si>
  <si>
    <t>00014763</t>
  </si>
  <si>
    <t>00015056</t>
  </si>
  <si>
    <t>00017865</t>
  </si>
  <si>
    <t>00013116</t>
  </si>
  <si>
    <t>00022245</t>
  </si>
  <si>
    <t>00016382</t>
  </si>
  <si>
    <t>00028856</t>
  </si>
  <si>
    <t>00017084</t>
  </si>
  <si>
    <t>00032441</t>
  </si>
  <si>
    <t>00014601</t>
  </si>
  <si>
    <t>00029367</t>
  </si>
  <si>
    <t>00023091</t>
  </si>
  <si>
    <t>00023983</t>
  </si>
  <si>
    <t>00011021</t>
  </si>
  <si>
    <t>00012849</t>
  </si>
  <si>
    <t>00013087</t>
  </si>
  <si>
    <t>00016891</t>
  </si>
  <si>
    <t>00013242</t>
  </si>
  <si>
    <t>00022203</t>
  </si>
  <si>
    <t>00012579</t>
  </si>
  <si>
    <t>00025453</t>
  </si>
  <si>
    <t>00013612</t>
  </si>
  <si>
    <t>00012967</t>
  </si>
  <si>
    <t>00020841</t>
  </si>
  <si>
    <t>00023787</t>
  </si>
  <si>
    <t>00017053</t>
  </si>
  <si>
    <t>00016508</t>
  </si>
  <si>
    <t>00020616</t>
  </si>
  <si>
    <t>00022778</t>
  </si>
  <si>
    <t>00023304</t>
  </si>
  <si>
    <t>00023339</t>
  </si>
  <si>
    <t>00023550</t>
  </si>
  <si>
    <t>00023597</t>
  </si>
  <si>
    <t>00023600</t>
  </si>
  <si>
    <t>00023607</t>
  </si>
  <si>
    <t>00020527</t>
  </si>
  <si>
    <t>00023820</t>
  </si>
  <si>
    <t>00023946</t>
  </si>
  <si>
    <t>00035306</t>
  </si>
  <si>
    <t>00022609</t>
  </si>
  <si>
    <t>00022601</t>
  </si>
  <si>
    <t>00022599</t>
  </si>
  <si>
    <t>00022591</t>
  </si>
  <si>
    <t>00022594</t>
  </si>
  <si>
    <t>00022847</t>
  </si>
  <si>
    <t>00022149</t>
  </si>
  <si>
    <t>00023564</t>
  </si>
  <si>
    <t>00029008</t>
  </si>
  <si>
    <t>00037607</t>
  </si>
  <si>
    <t>00015291</t>
  </si>
  <si>
    <t>00037152</t>
  </si>
  <si>
    <t>00021763</t>
  </si>
  <si>
    <t>00024185</t>
  </si>
  <si>
    <t>00023549</t>
  </si>
  <si>
    <t>00023571</t>
  </si>
  <si>
    <t>00008089</t>
  </si>
  <si>
    <t>00022164</t>
  </si>
  <si>
    <t>00022354</t>
  </si>
  <si>
    <t>00033194</t>
  </si>
  <si>
    <t>00033198</t>
  </si>
  <si>
    <t>00036110</t>
  </si>
  <si>
    <t>00029137</t>
  </si>
  <si>
    <t>00030842</t>
  </si>
  <si>
    <t>00027814</t>
  </si>
  <si>
    <t>00034647</t>
  </si>
  <si>
    <t>00023308</t>
  </si>
  <si>
    <t>00030451</t>
  </si>
  <si>
    <t>00030035</t>
  </si>
  <si>
    <t>00021018</t>
  </si>
  <si>
    <t>Création d’une installation de chauffage par géothermie et de climatisation pour un ensemble de 4 bâtiments</t>
  </si>
  <si>
    <t>EXPOSOME&amp;INFLAM</t>
  </si>
  <si>
    <t>Cellule d'Animation 28 2023-2025</t>
  </si>
  <si>
    <t>Diffusion technologique thématique électronique 2024-2026</t>
  </si>
  <si>
    <t>Animation 2023-2025 du CT Creuse</t>
  </si>
  <si>
    <t>Animation du Contrat Territorial de Bassin du Fouzon pour la période 2023-2025</t>
  </si>
  <si>
    <t>Animation du contrat territorial Loir Médian et affluents - Années 2023 à 2025</t>
  </si>
  <si>
    <t>Animation 2023-2025 du Contrat Territorial Milieux Aquatiques de la Bouzanne</t>
  </si>
  <si>
    <t>Animation CTMA 2023-2025</t>
  </si>
  <si>
    <t>Animation de la mission Biodiversité du PETR Centre Cher</t>
  </si>
  <si>
    <t>TECHNICIENS DE RIVIERE 2023-2025</t>
  </si>
  <si>
    <t>Animation du contrat territorial 2023-2025</t>
  </si>
  <si>
    <t>Animation 2023-2025</t>
  </si>
  <si>
    <t>Programme transition écologique 2023-2025</t>
  </si>
  <si>
    <t>Renaissance des quartiers de Sancerre</t>
  </si>
  <si>
    <t>Projet de recherche IPCEI-ME-CT SiGaN4power</t>
  </si>
  <si>
    <t>Programme régional Ensemble pour un Tourisme Durable 2022-2024</t>
  </si>
  <si>
    <t>Fonds de co-investissement régional pour l’amorçage</t>
  </si>
  <si>
    <t>THE PLACE BY CCI28 - Centre Européen d’Entreprise et d’Innovation en Région Centre-Val de Loire Programme 2023 - 2025</t>
  </si>
  <si>
    <t>Développement d’un Bureau Satellite Cher du CEEI The Place</t>
  </si>
  <si>
    <t>Animateurs eau 2023-2025</t>
  </si>
  <si>
    <t>ANIMATIONS 2023-2025</t>
  </si>
  <si>
    <t>Animation eau 2023-2024-2025</t>
  </si>
  <si>
    <t>animation rivière et milieux aquatiques 2023-2025</t>
  </si>
  <si>
    <t>animation CTMA  2023-2025</t>
  </si>
  <si>
    <t>Animation du Contrat de Territoire Eau et Climat Essonne amont 2024-2026</t>
  </si>
  <si>
    <t>Animation 2023-2025 en faveur de la ressource en eau</t>
  </si>
  <si>
    <t>ANIMATION "EAU" 2023-2025</t>
  </si>
  <si>
    <t>Aménagement de la liaison Virlay-Noirlac</t>
  </si>
  <si>
    <t>Développement du CEEI The Place au profit des entreprises et porteurs de projet de l’Indre.</t>
  </si>
  <si>
    <t>Investissements productifs</t>
  </si>
  <si>
    <t>Investissements productifs pour la création de poussette de marché recyclable et novatrice et d'une gamme d'articles de jardinerie</t>
  </si>
  <si>
    <t>Accueil de chercheurs internationaux de haut niveau</t>
  </si>
  <si>
    <t>Réseau Anguille
PROGRAMME DE RECHERCHES APPLIQUEES EN FAVEUR DES POISSONS
MIGRATEURS, Volet scientifique : Front de colonisation de l’anguille
européenne sur le Bassin Loire, 2025</t>
  </si>
  <si>
    <t>Tableau de bord poissons migrateurs du bassin loire 2024-2025</t>
  </si>
  <si>
    <t>LOGIPOMI, 2024 -2025 PROGRAMME DE RECHERCHES APPLIQUEES EN
FAVEUR DES POISSONS MIGRATEURS, Volet Suivis biologiques des
populations de poissons grands migrateurs</t>
  </si>
  <si>
    <t>Suivi de la colonisation du bassin du Cher par l'anguille - 2025</t>
  </si>
  <si>
    <t>Les refuges thermiques du Bas Allier pour les adultes de Saumon Atlantique - l'Infra-Rouge Thermique comme aide à la gestion</t>
  </si>
  <si>
    <t>Histoire de vie du Saumon de la Loire vue par la Chimie de ses
Otolithes: HISALOCO</t>
  </si>
  <si>
    <t>Save Our Shads Alosa - LOIRE 2024-2025: Analyse factorielle des pressions sur la migration de montaison des grandes aloses dans le bassin de la Loire</t>
  </si>
  <si>
    <t>Intégration d'un itinéraire cyclable sécurisé dans le tracé du BHNS Chartres Métropole</t>
  </si>
  <si>
    <t>The Place by CCI Touraine - 2023 2025</t>
  </si>
  <si>
    <t>Développement de Food Val de Loire par The Place by CCI</t>
  </si>
  <si>
    <t>Soutien à l’Espace France Rénov’ Touraine</t>
  </si>
  <si>
    <t>Plateforme territoriale de rénovation énergétique de l’habitat – Plateforme Nestor</t>
  </si>
  <si>
    <t>ARTEMIS – Service public de rénovation énergétique des logements privés de Tours Métropole Val de Loire</t>
  </si>
  <si>
    <t>Acquisition d’équipements scientifiques pour les plateformes technologiques du CERTeM (CERTeM PF 5.0)</t>
  </si>
  <si>
    <t>Réhabilitation thermique de 28 logements situés 37, 39 et 41 avenue du Maréchal de Lattre de Tassigny à Bourges (Batiment LM)</t>
  </si>
  <si>
    <t>Réhabilitation thermique de 28 logements situés 35A,B,C avenue du Maréchal de Lattre de Tassigny à Bourges (Batiment LH)</t>
  </si>
  <si>
    <t>Réhabilitation thermique de 20 logements situés 31 rue Paul Verlaine à Bourges (Bâtiment LL)</t>
  </si>
  <si>
    <t>Réhabilitation thermique de 20 logements situés15 rue Paul Verlaine à Bourges (Bâtiment LF)</t>
  </si>
  <si>
    <t>Réhabilitation thermique de 20 logements situés 23 rue Pauil Verlaineà Bourges (Bâtiment LI)</t>
  </si>
  <si>
    <t>Animation territoriale du Contrat espaces naturels humides 2022-2023</t>
  </si>
  <si>
    <t>Cellule Espèces Exotiques Envahissantes en Centre-Val de Loire 2023-2024</t>
  </si>
  <si>
    <t>Déterminisme et évaluation de la production en anguilles argentées des marais de Brière et du Brivet</t>
  </si>
  <si>
    <t>Opérations temporaires de soutien d’effectif en saumons dans le bassin de la Loire (2024)</t>
  </si>
  <si>
    <t>Programme de diffusion de l’innovation et de l’accompagnement des TPE/PMI/PME régionales pour l’année 2024-2025</t>
  </si>
  <si>
    <t>DIFF 2023 - 2025 : DIFFUSION TECHNOLOGIQUE POUR LES ENTREPRISES (TPE, PME et ETI)</t>
  </si>
  <si>
    <t>The place by CCI 45 Programme 2023-2025</t>
  </si>
  <si>
    <t>Accélérateur des transitions écologiques 2023-2025</t>
  </si>
  <si>
    <t>Accompagnement collectif et sécurisation de la cession-reprise d'entreprises</t>
  </si>
  <si>
    <t>Transmission-reprise 2023</t>
  </si>
  <si>
    <t>Accompagnement collectif et sécurisation de la cession-reprise d'entreprises (TPE, PME) et de la création d'entreprise</t>
  </si>
  <si>
    <t>Appui au maintien et dynamisation du tissu économique de l'Eure-et-Loir par la création reprise - Programme 2023</t>
  </si>
  <si>
    <t>Renforcement des capacités de production des entreprises, industrialisation des innovations et diversification des productions – investissement concernant une presse offset RMGT 7</t>
  </si>
  <si>
    <t>VISER 2026 (Valeur Innovation Sociétal Environnement Responsabilité)</t>
  </si>
  <si>
    <t>Rénovation énergétique du Bâtiment E - Voltaire IV (35 logements)</t>
  </si>
  <si>
    <t>Rénovation énergétique du Bâtiment C- Voltaire IV (34 logements)</t>
  </si>
  <si>
    <t>Animation générale du CTZH - années 2023/2024</t>
  </si>
  <si>
    <t>Animation du Projet Alimentaire Territorial d'avril 2024 à mars 2027</t>
  </si>
  <si>
    <t>Animation du Projet Alimentaire Territorial du Pays des Châteaux (2025 - 2027)</t>
  </si>
  <si>
    <t>Restaurer la trame verte et bleue du Perche grâce à un programme ambitieux de plantations de haies et de restauration de mares sur le territoire du Parc en Eure-et-Loir</t>
  </si>
  <si>
    <t>Restauration et finalisation du clos et couvert du bâtiment B3 - Site Société Française - Vierzon</t>
  </si>
  <si>
    <t>Projet ReCOR 2023-2026</t>
  </si>
  <si>
    <t>Création d'une piste cyclable aménagée reliant le bourg d'Avoine au bourg du Néman (requalification de la rue Lucien Rouzier en chaucidou et création d'une voie verte le long de la RD122)</t>
  </si>
  <si>
    <t>Création et aménagement de la véloroute "Coeur de France à vélo" dans la communauté de communes du Val de Cher Controis - Tranche 2</t>
  </si>
  <si>
    <t>Aménagement de la Véloroute 48 - de la cathédrale de Bourges à l'étang du Puits - Phase 1 : de la cathédrale à Menetou-Salon, et de l'étang du Puits à Argent-sur-Sauldre</t>
  </si>
  <si>
    <t>La SCI le Château du Sollier propose des hébergements touristiques ainsi que du long séjour pour des professionnels notamment. Dans une optique de réduction des coûts ainsi que de réduction des émissions de gaz à effet de serre, le projet vise à l’installation centralisée de géothermie assistée par pompe à chaleur.
L’installation de géothermie devra assurer la production d’eau chaude pour le chauffage des bâtiments et la production d’eau réfrigérée pour la climatisation des bâtiments.
Le projet vise à réaliser le raccordement de 4 bâtiments à une production de chauffage décentralisée, assurée par une géothermie sur sondes verticales assistée par pompe à chaleur. Ces 4 bâtiments sont : le Château, la dépendance habitations, la maison du gardien et la dépendance restauration. Le pigeonnier sera aussi concerné via l’installation d’émetteurs reliés au système de production de chauffage. 
Le projet consiste en l'implantation de 1800m de sondes (création de deux champs de sondes indépendants) et l’installation de 4 pompes à chaleur géothermique (une pompe à chaleur d’une puissance de 44kW et trois pompes à chaleur d'une puissance de 15 kW).
Cette installation permettra d’assurer les besoins de chauffage d’un bâtiment d’une surface totale de 1048 m². La couverture de ces besoins sera assurée à 100% par la géothermie. L’opération permettra donc la production de chaleur de 161 MWh/an. 
Calendrier prévisionnel :
Liaisons intérieurs : juin 2024
Forage : juillet 2024
Installation PAC : août 2024
La date prévisionnelle de mise en service est le 31/08/2024.
Publics cibles :
Les publics cibles sont les utilisateurs du Château du Sollier, à savoir des touristes et des professionnels.</t>
  </si>
  <si>
    <t>L’objectif général du projet s’inscrit dans le cadre de Santé-Environnment et est complémentaire de l’approche « One Health » visant à réduire les causes délétères pour la santé humaine, animale et environnementale. 
En effet l’opération ambitionne de s’attaquer aux causes actuelles mettant en danger notre santé par l’exposition à différents facteurs externes compris dans le terme générique d’exposome, afin d’en comprendre les mécanismes et proposer des modèles d’études précliniques qui permettront le développement de candidats médicaments pertinents. 
Il est important de développer la compréhension des mécanismes impliqués, en étudiant les effets sur différents organes de ces expositions individuelles ou en combinaison pouvant conduire à des phénomènes d’exacerbations, et de transférer les compétences acquises vers les entreprises locales. 
Les objectifs spécifiques du projet Exposome Inflam sont : 
1) Caractériser les effets d’exposition aux polluants aériens ou allergènes sur les réponses cellulaires et cytokiniques mises en jeu dans l’inflammation pulmonaire aigüe, la fibrose pulmonaire, l’asthme allergique ou la neuro-inflammation; Recherche et validation de nouvelles cibles thérapeutiques; Evaluation de candidats médicaments; Redéfinir les voies connues à ce jour des effets indésirables (AOPs, Adverse Outcome Pathway) ou établir de nouvelles AOPs pertinentes pour l'origine développementale des maladies induites par l’exposome et le système inflammatoire. 
2) Evaluer les effets d’expositions multiples aux intrants médicamenteux ou pesticides sur le développement du système nerveux et les conséquences sur la sensorialité, le comportement et les réponses inflammatoires et neuro-inflammatoires ; Redéfinir les voies connues à ce jour des effets indésirables (AOPs) ou établir de nouvelles AOPs pertinentes pour l'origine développementale des maladies induites par l’exposome. 
3) Etudier les interactions croisées des polluants sur le microbiote et/ou du microbiote sur la réponse aux polluants : influence du microbiote et ses métabolites sur les pathologies induites par l’exposome, et influence d’expositions à des polluants sur le microbiote ou ses métabolites, avec analyse des conséquences dans des modèles de pathologie. 
4) Transférer les savoir-faire vers des entreprises locales. Pour ceci, développer/maîtriser de nouveaux outils à fort potentiel de valorisation : 
- Modèle d’asthme neutrophilique cliniquement pertinent 
- Modèle murin de fibrose pulmonaire rapide reproduisant des caractéristiques vues chez les patients COVID-19 
- Modèles de souris et/ou rats axéniques ou gnotobiotiques. 
- Modèles murins de pathologies neuro-inflammatoires humaines (maladie Parkinson, Sclérose Latérale Amyotrophique…) 
- Modèles de cultures cellulaires et/ou organoïdes murins et humains de poumon et/ou cerveau notamment, dans une volonté de réduire/remplacer les modèles animaux (3Rs)</t>
  </si>
  <si>
    <t>L'objectif du contrat est de reconquérir la qualité du Loir  et de ses affluents et atteindre au bon état des eaux.</t>
  </si>
  <si>
    <t>CRESITT Industrie est labellisé CRT depuis 2007 et bénéficie d’un cofinancement FEDER sur son programme de diffusion 2015. Depuis la création en 2015, plus de 65 entreprises industrielles différentes, en très grande majorité de la région Centre Val de Loire, ont pu bénéficier de ces accompagnements. Entre 2017 et 2022, 276 jours de prestations de mesures ont été réalisés.
Objectifs poursuivis :
L’opération vise à accompagner sur l’ensemble de la période 2024-2026, les industriels régionaux, notamment PME-PMI, dans leurs projets et développements incluant de l’électronique communicante ou de l’instrumentation.
Cette action se traduit par un niveau d’information technique ou normative, du conseil, de l’aiguillage vers des centres de compétences ou des industriels régionaux, de l’ingénierie et du suivi de projets.
L'information sur des technologies nouvelles, délivrée sous forme de séminaires en particulier, est doublée d'une mise en œuvre et évaluation in-situ via des démonstrateurs technologiques disponibles au CRESITT (plate-forme C.I.S (Communication Instrumentation Systèmes), Plateforme REVA (Radio Equipment Validation) accessible à toutes PME. Cette plateforme de mesure est pleinement opérationnelle pour aider et accompagner les entreprises de la région dans leur validation de produits côté CEM et RF. Le CRT CRESITT mène en permanence une veille sur les besoins des industriels régionaux au travers de visites d'entreprises, de réunions techniques, d'ateliers et de séminaires.
Le CRESITT s’adresse souvent aux concepteurs et utilisateurs d’électronique. Les manifestations organisées par le CRESITT sont relativement spécialisées et complémentaires d’actions d’information plus généralistes réalisées par d’autres partenaires (pôles de compétitivité, DEV’UP, CCI, …). 
Les thématiques prioritaires sont les suivantes :
-	Les objets communicants au croisement de l’électronique embarquée et des TIC;
-	L'instrumentation (mesures, capteurs, traitement du signal, interfaces, autonomie) ;
-	La pré-qualification de produits selon la directive RED (émission radiofréquences) ;
-	L’autonomie, y compris la récupération et optimisation d’énergie, pour des systèmes électroniques ;
-	La sécurisation des systèmes électroniques (projet CyberINSA porté par l'INSA CVL)
Également trois thématiques transversales sont intégrées aux missions de Diffusion Technologique animées par le CRESITT :
-	La transition énergétique et écologique : accompagnement des entreprises dans la transition écologique et énergétique avec notamment l'aiguillage vers les acteurs dédiés tels que l'ADEME ou le pôle S2E2, la démarche d’écoconception au travers de diagnostic et orientation vers les fabricants régionaux, l’optimisation des batteries dans leurs systèmes. Le CRESITT a rejoint le Climate Data Hub en juillet 2023.
-	L’intelligence artificielle : rédaction d’un dossier de veille sur ce sujet et l’organisation d’un séminaire sur l’IA et les composants électroniques le 12 octobre 2023. 
-	Industrie du futur : le programme Perform’Industrie de la région est terminé et a permis d’accompagner un très grand nombre d’entreprises dans ces transformations. Les efforts fournis par le consortium dont faisait partie le CRESITT Industrie vont se poursuivre afin d’informer et de guider les entreprises du territoire. Cette action est menée en partenariat avec l'Industry Lab et leurs moyens techniques.
Calendrier prévisionnel :
Action 1 : Mission d'intérêt général : 2024-2026
Action 2 : Veille technologique ciblée : 2024-2026
Action 3 : Séminaire « Innovations pour l’industrie » : 3 premiers trimestres des années 2024, 2025 et 2026
Action 4 : Séminaire « Alimentation des systèmes embarqués » : 3 derniers trimestres des années 2024, 2025 et 2026
Action 5 : Suivi du label CRT et ISO 9001 : 2024-2026
Action 6 : « Industrie du futur » : 2024-2026
Publics cibles :
Les publics cibles sont les entreprises régionales et principalement des PMEs.</t>
  </si>
  <si>
    <t>L'objectif principal est d'aménager, entretenir et restaurer  le bon état des bassins versants de la Creuse, de l’Anglin et de la Claise.</t>
  </si>
  <si>
    <t>L'objectif principale recherché est d'assurer le bon état écologique pour le Le Fouzon et ses affluents depuis sa source jusqu'à la confluence avec le Renon et  pour Le Saint-Martin et ses affluents depuis la source jusqu'à la confluence avec le
Renon.</t>
  </si>
  <si>
    <t>L’objectif de ce contrat est la mise en place d’action d’améliorer l’état écologique des masses d’eau. Les priorités sectorielles ont été établies en se basant sur le SDAGE et sa déclinaison locale, le SAGE.</t>
  </si>
  <si>
    <t>L'objectif principal est de restaurer le bon du bassin versant de la Bouzanne  . A cela s'ajoute d'autres missions liées aux compétences du CTMA Bouzanne : 
- Des travaux pendan deux ans sur la masse d'eau du Gourdon et sur la masse d'eau du Creuzançais. Il s'agit des travaux de recharge granulométrique pour la protection  de berge et des actions de continuité écologique.
- Des études d'aménagements seront envisagées afin d'améliorer la continuité écologique sur la masse d'eau Bouzanne.</t>
  </si>
  <si>
    <t>Les objectifs principaux sont de restaurer la masse d'eau du bassin de la Sauldre.</t>
  </si>
  <si>
    <t>Plusieurs objectifs : 
- Contribution à l’animation d’actions de sensibilisation et d’information en lien avec le Contrat Local de Santé et le Projet Alimentaire Territorial sur le modèle des ateliers organisés dans le cadre de la nature l’esprit tranquille (sensibilisation à l’urbanisme favorable à la santé, prévention/ lutte contre les plantes allergènes)
- En appui du pôle contractualisation : apporter ponctuellement un éclairage technique sur l’accompagnement des porteurs de projets en faveur de la biodiversité requérant une subvention au titre des dispositifs contractuels animés par le PETR (CCRST, LEADER, CRTE…)
Représentation technique du PETR dans la démarche Concert’eau et les différents dispositifs liés à la la gestion qualitative et quantitative de la ressource en eau
- Pilotage de la fiche action 23A1 « Mettre en place une stratégie de plantation sur le territoire du PETR Centre-Cher » : benchmark, enquête partenaires, cartographie, réunion d’acteurs
- Participation au comité de pilotage de Concert’Eau
- Suivi des études menées dans le cadre du dispositif (CAYAK, HMUC…)
Proposer / organiser annuellement une opération groupée d’achats de plants d’espèces locales, certifiés dans la limite des disponibilités via la marque Végétal Local et de fournitures (paillages biodégradable, protections gibiers …) permettant la (re)plantation et la restauration d’espaces favorables aux continuités écologiques. Le programme concerne plus spécifiquement des haies et des bosquets de jeunes plants pour tous types de planteurs, ainsi que les arbres d’alignement et des fruitiers de vieilles variétés du Berry à la seule destination des collectivités territoriales
- Actions pédagogiques pour soutenir le programme (ateliers plantation de taille…)
- Suivi / évaluation des plantations réalisées sur la base du protocole défini par le PETR</t>
  </si>
  <si>
    <t>Les objectifs principaux sont la préservation du milieu naturel et de la ressource en
eau et atteinte du bon état écologique et physico-chimique de la masse d'eau de la Tronne.</t>
  </si>
  <si>
    <t>L'objectif principale est de prolonger les actions déjà entreprises pour restaurer le bon état du bassin de la Brenne.</t>
  </si>
  <si>
    <t>L'objectif principal est de restaurer le bon état des bassins du Négron et du Saint-Mexme Vienne aval et affluents .</t>
  </si>
  <si>
    <t>L’objectif du programme, en cohérence avec celui de l’action 14 du DOMO FEDER 21-27, est d’encourager les entreprises à passer à l’acte et d’avoir des actions concrètes en faveur de la transition écologique de l’économie.
Cette transition doit inscrire les entreprises dans une logique de territorialisation, d’amélioration de l’efficacité énergétique de leur bâtiment et de leur process, d’écoconception prenant en compte l’ensemble du cycle de vie des produits, de mise en place de solutions innovantes de flux de matière et d’énergie, d’économies des ressources en privilégiant l’économie circulaire et mettant l’accent sur l’économie de la fonctionnalité et de la coopération.
Les entreprises doivent être accompagnées pour faire de la transition écologique une véritable opportunité de développement. Aussi, le réseau des CCI régionales se mobilise pour les accompagner sur les transitions, quelle que soit leur taille (TPE, PME, …) et quelles que soient leurs activités.
Nos domaines d’intervention couvrent un large spectre des sujets en lien avec la transition écologique des entreprises :
• Energie - Décarbonation - Mobilité
• Economie circulaire : EIT - Eco-conception – Recyclage (les « 3R »)
• Adaptation au changement climatique, Ressources naturelles (Eau) et Biodiversité
• Réglementation – Certification - Labellisation - Veille juridique
• Stratégie RSE – Entreprise à mission - Achats responsables
• Numérique Responsable
A travers les opérations nationales de CCI France et des opérations régionales spécifiques, le réseau des CCI Centre-Val de Loire assure des actions de sensibilisations collectives et des accompagnements individuels d’entreprises.
Dans la continuité du programme JUMP qui avait permis de soutenir une trentaine d’entreprise sur la thématique du développement durable, le réseau poursuit son action.
En 2023 à l’échelle régionale, 3 270 entreprises ont bénéficié d’au moins une action de sensibilisation et 698 entreprises ont bénéficié d’un accompagnement individuel sur la thématique de la transition écologique / développement durable.</t>
  </si>
  <si>
    <t>Objectifs recherchés :
Les aménagements financés permettront au porteur de :
• Participer, à l’échelle de la commune, aux objectifs d’urbanisme durable et d’adaptation au changement climatique par la constitution d’îlots de fraîcheur ;
• Affirmer son potentiel touristique, culturel, patrimonial et économique ;
• Améliorer le confort thermique d’été des habitants et touristes de la commune.</t>
  </si>
  <si>
    <t>La recherche et le développement dans le domaine de l’efficacité énergétique que ce soit via le développement des énergies renouvelables « vertes » ou l’amélioration des systèmes de production et d’utilisation actuels est un des objectifs les plus importants pour le futur de l’humanité. L’amélioration du rendement de la chaîne d’énergie nécessite une amélioration du rendement de chaque partie la constituant. Près de 30% de l’énergie mondiale est aujourd’hui consommée par le secteur des transports qui utilise plus de la moitié du pétrole produit dans le monde. Depuis une quinzaine d’années, les activités de recherche liées à l’utilisation d’énergies alternatives pour les transports terrestres (véhicules hybrides et électriques par exemple) sont en constante augmentation et en progrès très significatifs. Elles revêtent une importance majeure. Les activités de recherche en électronique de puissance répondent et accompagnent donc pleinement à ces changements et ce, pour de nombreuses applications (traction électrique, gestion du réseau de distribution électrique, domotique, transports, systèmes portables, …) utilisant une large variété de composants de puissance. L’amélioration drastique des performances de ces composants, en termes d’économie énergie, de coût, de taille, de poids et de fiabilité, est un facteur clé de sauvegarde de l’énergie.
C’est dans ce contexte que se situe l’apport du GREMAN au sein du programme IPCEI ME-CT. 
Le projet de recherche comporte ainsi deux volets : 
-	Le premier concerne l’amélioration continue des technologies Silicium et ce afin de permettre de conserver en France et en Europe les technologies dites faible coût de production pour lesquelles peut exister un risque de délocalisation hors UE de celles-ci, entrainant tant perte de compétences que maitrise de la chaîne d’approvisionnement. 
-	Le second volet a pour objectif ambitieux de faire de l'électronique à base de GaN la technologie principale des dispositifs actifs dans tous les systèmes de conversion d'énergie. L'utilisation généralisée de l'électronique GaN permettra de développer des systèmes électroniques de puissance à perte d'énergie proche de zéro, un objectif parfaitement conforme à la directive sur l'efficacité énergétique (2012/27/UE). Au-delà de cette action directe, ces actions contribuent au moins à deux des chantiers d’Horizon Europe que sont adaptation au changement climatique et également villes intelligentes et neutres.
Concernant les activités de puissance, le laboratoire a été impliqué sur de nombreux programmes nationaux qu’ils soient ANR, DGE ou encore issue du PIA comme le programme Tours 2015, et plus récemment le programme IPCEI ME - Nano2022. Les activités concernées sont tant liées à l’amélioration des composants Si qu’à la création de composants en GaN.
Pour le GaN, nous pouvons également ajouter le projet OSEO-G2REC, qui fut le premier sur le sujet GaN et qui s’est prolongé sur PIA-Tours 2015, pour poursuivre le développement des diodes de puissance bas coût à base de GaN. Notons que plusieurs éléments ont accéléré encore cette thématique, comme l’installation à Tours depuis 2021 de l’usine de composants GaN pour le groupe STMicroelectronics, ainsi que l’obtention d’un programme Européen, le projet GaN4AP (ECSEL-H2020), traitant des recherches sur le GaN/Si et GaN pour les applications de puissance. Enfin, nous souhaitons mentionner que nous sommes membre du Labex GaNext (renouvelé en 2019) et collaborons dans ce cadre avec les laboratoires et industriels clefs de ce thème. Parmi ces partenaires, le GREMAN travaillera en synergie avec STMicroelectronics (Tours) pour la partie industrielle et le LETI (Grenoble), le CHREA (Nice), le LMI, AMPERE (Lyon) ou le GREMI (Orléans) pour les partenaires académiques, partenaires avec lesquels il collabore depuis de très nombreuses années sur ces sujets.</t>
  </si>
  <si>
    <t>Le programme d’actions incitant les acteurs touristiques à s’engager dans une démarche de transition écologique se découpe de la façon suivante : 
1.	Poursuite du déploiement du Fonds Tourisme Durable en lien avec la CCI et l’ADEME en 2022, 2023 et 2024 : 
La répartition des tâches entre les trois entités reste inchangée, à savoir que la Région assure la coordination, l’animation globale du projet et l’accompagnement des acteurs au dépôt du dossier d’aide en ligne auprès de l’ADEME. Cette action inclut la communication, la sensibilisation et le recrutement des acteurs touristiques intéressés. La CCI réalise les diagnostics et l’accompagnement des acteurs. Le niveau de réalisation au sein des entités est également suivi. 
2.	Un nouveau marché d’accompagnement des acteurs touristiques à la transition écologique est également mis en place afin d’accompagner une vingtaine d’acteurs touristiques par un cabinet spécialisé en tourisme durable sélectionné par la Région via une procédure de marché public. 
L’accompagnement a pour objectif de prioriser les actions à effectuer en faveur de la transition écologique, en tenant compte de l’établissement, de sa situation financière, de la sensibilité des gérants-propriétaires et des attentes de clientèles. Est notamment mis à la disposition des acteurs une analyse « coûts/gains/bénéfices » de la démarche en tant qu’outil d’aide à la décision. Les conseils prodigués permettent aux acteurs de trouver des solutions concrètes pour la mise en œuvre des actions (financements, structures ou solutions existantes…). 
Trois formules seront proposées à la filière touristique : 
-	Formule n°1 : diagnostic et plan d’actions ;
-	Formule n°2 : mise en place d’une démarche de certification environnementale, ou d’un écolabel ;
-	Formule n°3 : formule n°1 et 2, ainsi que des accompagnements complémentaires. 
Le suivi des réalisations est également assuré.
3.	Etude de mobilités touristiques durables : incluant une réflexion sur les solutions de mobilité et les moyens de transport variés, innovants et plus respectueux de l’environnement via les enjeux suivants : connectivité et accessibilité des territoires, qualité et fluidité de desserte des sites touristiques, et intermodalité et dernier kilomètre. Les conditions de mise en œuvre seront posées et un test de celles-ci est également visé. 
La Direction du tourisme du Conseil régional propose à ce titre d’identifier 2 ou 3 territoires expérimentaux pour mener des études sur les besoins et/ou tester des solutions de mobilités durables innovantes. Ces territoires doivent représenter des situations et problématiques variées : rural ou urbain, offre touristique diffuse ou grand site concentrant la fréquentation. Un premier territoire a été identifié : Saint-Aignan sur lequel se situe notamment le Zoo Parc de Beauval (Pays Vallée du Cher) avec une problématique « Comment résorber les difficultés d’accès au Zoo Parc de Beauval et faciliter la diffusion de la clientèle du reste du territoire ».
Une première étude visera à identifier les difficultés, les points de blocage d’accessibilité du territoire et des sites touristiques concernés, ainsi que le rayonnement du Zoo Parc de Beauval ; l’estimation des flux potentiels, des moyens de transports utilisés par les touristes ; et les pratiques actuelles dans le but de cerner les besoins et les attentes de la clientèle et des employés des sites. 
Ces actions collectives revêtant un caractère d’intérêt général et régional pour le secteur du tourisme sur le territoire régional Centre-Val de Loire visent 85 acteurs touristiques.</t>
  </si>
  <si>
    <t xml:space="preserve">Cet instrument a pour objectif de stimuler le développement des entreprises dans la région Centre-Val de Loire en facilitant l’accès à des solutions de financement spécifique, mais aussi en diversifiant les outils d’ingénierie financière. 
Le fonds prévoit ainsi d’accompagner  24 entreprises sur la durée totale de l’opération pour un montant total de 8,33  millions d’euros. </t>
  </si>
  <si>
    <t>Les objectifs se situent à deux niveaux pour The Place by CCI28 :
•	Des objectifs à l’échelon régional étant donné son rôle de coordination et d’animation du réseau,
•	Des objectifs au niveau territorial, départemental qui sont plus spécifiques de l’écosystème local et qui doivent être en cohérence avec ce dernier.
Au niveau régional, pour la période 2023-2025, le réseau The Place by CCI termine son déploiement sur l’ensemble du territoire régional avec un réseau couvrant les 6 départements. The Place by CCI28, en tant que coordinateur du réseau régional, conduit des actions visant à contribuer au développement économique du territoire de la Région Centre-Val de Loire et de ses entreprises par l’émergence, l’attraction et le développement de projets innovants. La stratégie mise en place est régionale et devrait se décliner dès 2024, sur les 6 départements (Le Cher, l’Eure-et-Loir, l’Indre, l’Indre-et-Loire, le Loir-et-Cher et le Loiret).
Cette stratégie globale se traduit par des objectifs communs avec les priorités régionales, qui sont :
•	La diffusion de l’innovation dans les entreprises régionales,
•	La création et le développement d’entreprises innovantes,
•	L’encouragement à l’innovation des entreprises, notamment des jeunes entreprises et des TPE/PME du territoire,
•	Le développement de la compétitivité des entreprises industrielles par l’innovation,
•	La mise en relation avec des centres de compétences, des écoles, universités, cellules de valorisation et laboratoires,
•	Le développement d’actions et de lieux permettant aux entreprises et aux jeunes porteurs de projets et startups de se rencontrer et développer des collaborations,
•	L’attraction des compétences pour créer ou développer les entreprises,
•	La création et pérennisation d’emplois sur le territoire,
•	L’implantation d’entreprises à fort potentiel de développement,
•	La reconnaissance européenne des capacités d’innovation du territoire, notamment grâce à la labellisation CEEI et au réseau EBN.
Dans le cadre de son développement, Le réseau régional The Place by CCI accompagne les projets de création d’entreprises innovantes ou à potentiel et les entreprises innovantes ou à potentiel. Il développe de nouveaux outils en faveur des entreprises et porteurs de projets innovants et propose dans le cadre de cette opération des offres d’incubation, d’accélération et d’hébergement qui peuvent légèrement différer en fonction des territoires.
Au niveau territorial départemental, pour la période 2023-2025, The Place by CCI28 proposent divers programmes d’actions intégrant accompagnements collectifs, individuels et des animations proposées aux entreprises et aux startups d’Eure-et-Loir.</t>
  </si>
  <si>
    <t>En cohérence avec la Stratégie Régionale de l’Innovation, les actions doivent contribuer de manière encore plus importante au développement économique des entreprises et des porteurs de projet du territoire régional par l’innovation et la diffusion technologique. Le développement de projets innovants émanant des entreprises est fondamental pour le territoire, il contribue au dynamisme économique, améliore la compétitivité et les performances des entreprises et contribue à créer des emplois ou à augmenter le niveau de compétences des salariés. L’innovation dans les entreprises doit être encouragée notamment en favorisant les partenariats avec les centres de compétences (Universités, laboratoires publics et privés, centres techniques professionnels…). A cet effet, la compétence (docteure en chimie issue d’un laboratoire privé) intégrée en 2022 dans l’équipe du BS Cher du CEEI The Place facilite les passerelles entreprises-laboratoires-recherche.
Il s’agit également de favoriser l’innovation sous toutes ses formes (sociale, de service, commerciale, technologique, organisationnelle) afin de permettre aux entreprises et aux futurs entrepreneurs d’acquérir un avantage concurrentiel durable et de développer des partenariats gagnant-gagnant avec leurs partenaires.
En 2024, une nouvelle compétence viendra renforcer l’équipe sur la partie Développement durable afin de répondre aux besoins des entreprises et aux enjeux environnementaux.</t>
  </si>
  <si>
    <t>L'objectif principal est de restaurer les fonctionnalités écologiques  du bassin du Loing, d'aménager le bassin, entretenir les cours d'eau, canal, lac, plan d'eau y compris leur accès. A ces objectifs s'ajoutent la défense contre les inondations et la protection des écosystèmes aquatiques et des zones humides ainsi que des formations boisées riverains.</t>
  </si>
  <si>
    <t>L'objectif principale recherché est d'assurer le bon état écologique des rivières et cours d'eau suivantes: Manse, Ruau, Réveillon, Veudes, Mâble et Bourouse.</t>
  </si>
  <si>
    <t>L'objectif principal est de restaurer le bon état du bassin de l'Avre . A cela s'ajoute d'autres missions liées aux compétences du SYNDICAT MIXTE D'AMÉNAGEMENT DE LA VALLÉE D'AVRE ( ci-après SMAVA) : 
- Mettre en oeuvre efficacement la compétence GEMAPI
- Amélioration des connaissances relatives à la ressource d'eau et des zones humides du bassin. 
- Sensibilisation des habitants et des scolaires.
- Obtenir une gestion quantitative durable de la ressource.</t>
  </si>
  <si>
    <t>L'objectif principal est de restaurer les fonctionnalités écologiques des cours d'eau sur le territoire, de restaurer la continuité écologique au droit des ouvrages en travers des cours d'eau et également de retrouver des zones d'expansion de crues (ZEC) en lit majeur.</t>
  </si>
  <si>
    <t>Plusieurs objectifs : 
- Restauration de la continuité écologique sur le Cher et ses affluents
- Amélioration de la gestion quantitative des débits
- Actions de restauration du lit mineur
- Restauration de zones humides et frayères
- Études et travaux de bassins versants</t>
  </si>
  <si>
    <t>L'objectif principale recherché est la la restauration des cours d'eau, de communiquer et suivre de l'étude bilan dans le cadre de l'élaboration du futur contrat.</t>
  </si>
  <si>
    <t>L'objectif principale est d'améliorer l'état écologique des 9 masses d'eau. L'animation du CTMA répond également aux objectifs suivants : 
Objectif stratégie 2 : Une Europe plus verte : transition énergétique, économie circulaire, changements climatiques
- Axe 3 : Transition énergétique et écologique)
Objectif stratégique 5 : Une Europe plus proche des citoyen, par la promotion du
développement durable et intègre de tous les types de territoires et des initiatives
locales.
- Axe 7 : Soutenir les actions inter-régionales du bassin de la Loire</t>
  </si>
  <si>
    <t>L'objectif principale recherché est d'assurer le bon état écologique du bassin versant d'Essonne amont.</t>
  </si>
  <si>
    <t>L'objectif principal est de restaurer bon état écologique des cours d’eau des 4 bassins versants. Les actions liées à cet objectif ont pour but d'améliorer la gestion d'eau et la qualité de ressource d'eau.</t>
  </si>
  <si>
    <t>Les objectifs recherchés sont  l'animation du programme des actions, mise en œuvre du programme d'actions CTE par un soutien technique et administratif des collectivités maîtres d'ouvrage des études et des travaux. Entre les objectifs il y a aussi la mise en œuvre des actions sous maîtrise d’ouvrage du SMBAA, l'animation des comités de suivi, assurer le suivi du contrat et finalement sensibiliser et communiquer sur les actions du contrat.</t>
  </si>
  <si>
    <t>L’opération poursuit avant tout des objectifs touristiques :
- Connexion directe de l’Abbaye de Noirlac au canal de Berry à Vélo à Saint-Amand-Montrond, au lac de Virlay
et à l’Espace naturel sensible de Noirlac, afin de développer le tourisme par l’itinérance douce sur ce
secteur ;
- Découverte de l’espace naturel sensible du bocage de Noirlac et de la rivière Cher ;
- Une fréquentation estimée à 50 000 cyclistes par an qui engendrera des retombées sur les services existants,
et favorisera l’émergence de nouveaux projets ;
- Sur la base de 30% de cyclistes en voyage, les retombées annuelles peuvent être estimées à 1,2 millions
d’euros par an ;
- Augmentation de la fréquentation de l’abbaye de Noirlac et du centre culturel de rencontre.
Des objectifs environnementaux et d’aménagement du territoire sont également adossés à la réalisation de
l’opération :
- Renforcement des actions pour la valorisation des espaces naturels et leur protection ;
- Engagement de projets connexes en lien avec la rivière Cher ;
- Intégration de l’abbaye de Noirlac aux circuits de découverte locaux ;
- Encouragement à la pratique des sports doux pour les habitants et usagers de la base de loisirs de Virlay,
notamment les camping-caristes nombreux à séjourner sur site.
L’opération se déroule sur deux ans, de 2022 à 2023, et vise à revaloriser le potentiel touristique et économique de
cette partie du Département du Cher</t>
  </si>
  <si>
    <t>La volonté des élus de la CCI de l’Indre est de favoriser l’innovation comme facteur de croissance au sein des entreprises locales. Considérant que l’innovation est pour les entreprises l’un des facteurs les plus pertinents de développement économique, d’emploi et de compétitivité sur le long terme, la CCI de l’Indre a fait de ce thème, l’un des axes majeurs du plan de mandature 2022-2026.
La CCI souhaite être le moteur des nouveaux secteurs d’avenir, au service de la relance économique du territoire de l’Indre ; être à la pointe sur les sujets d’innovation des années à venir – notamment en matière de digital, de mobilité, de sobriété énergétique et d’aéronautique.
La CCI de l’Indre a passé une convention cadre avec la CCI 28 en 2020 pour la mise en place du concept « The Place by CCI ». L’opération est dédiée à l’accompagnement des projets innovants dans les entreprises, des porteurs de projet innovants, des entreprises innovantes et des startups.</t>
  </si>
  <si>
    <t>L’entreprise MDC ENGINEERING souhaite diversifier ses activités de production via l’investissement matériel d’un
tour CNC et d’un centre d’usinage pour répondre aux objectifs suivants :
- Diversifier les capacités de production pour conquérir de nouveaux marchés tels que le domaine du
ferroviaire où les demandes sont nombreuses
- Maintenir la production et s’adapter aux nouvelles demandes de prospects dans le secteur de St Pierre des
Corps
- Augmenter les équipements productifs nécessaires à la diversification de ses activités, permettant la
sécurisation de nombreuses pièces fabriquées par des prestataires externes
Le calendrier du projet se déroule du 1/08/2023 au 31/07/2024.</t>
  </si>
  <si>
    <t>Sur un marché porteur d’évolution des comportements des consommateurs dans le domaine de l’écologie, l’entreprise souhaite dynamiser, innover et développer en France et à l’export une gamme de poussettes de marché (caddies) recyclables à 100% et proposer une gamme complète d’articles de jardin avec des produits « made in Berry ». L’opération porte sur l’acquisition de matériel de production (machine numérique pour le travail du fil acier, chaine de peinture, soudeuse à fil, robot de soudure, presse à injecter, moules à injecter, matériel de montage (riveteuse, assemblage).
Ces investissements devraient donc permettre le développement de l’entreprise dans le but d’atteindre de nouveaux marchés, de développer la capacité industrielle en termes d’injection gros tonnage pour développer des marchés complémentaires en jardinerie et équipements en lien avec le drainage ou la récupération de l’eau.
Calendrier du projet : du 1/01/2024 au 1/06/2025</t>
  </si>
  <si>
    <t>-Les actions déployées par le Studium permettent de stimuler les échanges scientifiques internationaux en Région Centre-Val de Loire
- Mettre à disposition des chercheurs auprès des laboratoires de recherche avec lesquels des événements scientifiques sont organisés afin de valoriser les travaux menés et d’étendre les réseaux.
- Enrichir l’expertise scientifique en région Centre-Val de Loire,
- Promouvoir la connaissance scientifique et le rayonnement de la région Centre-Val de Loire à l’international.</t>
  </si>
  <si>
    <t>Plusieurs objectifs : 
* obtenir des conditions de vie, de migration, de colonisation et de reproduction optimales pour
atteindre un état pérenne de populations autochtones naturelles suffisantes.
* obtenir d’informations d’habitat, de trait de vie, de dynamique de population afin d’établir une base commune de connaissance pour que les gestionnaires puissent orienter les mesures de gestion en connaissance de cause. 
* l'ensemble des connaissances acquises à la disposition et à la portée de tous. Il s'agit ici de vulgariser et de diffuser l'information d'abord auprès des gestionnaires et acteurs de l'eau du bassin, mais également auprès du grand public.</t>
  </si>
  <si>
    <t>Plusieurs objectifs : 
- Accompagner la mise en oeuvre des mesures instaurées par les Plans de Gestion (plan de gestion anguille et plagepomi), voire évaluent leur efficacité en termes de gestion des espèces et des milieux aquatiques. Le maintien d’une collaboration étroite avec les services de l’état est donc primordial pour que les mesures prises et les actions entreprises sur le terrain soient pertinentes et performantes du point de vue de la préservation de l’espèce, mais aussi pour pouvoir informer au mieux les
acteurs de l’avancement de ces mesures à travers les différents supports de communication.
- Centraliser l’information permettant de fixer des niveaux d’alerte sur la situation de l’espèce et d’évaluer les impacts des mesures de gestion. Pour ce faire, les Tableaux de Bord utilisent toutes les données disponibles sur les poissons migrateurs et leurs habitats auprès des administrations, scientifiques et usagers sur l’ensemble des réseaux hydrographiques concernés.
- réaliser des analyses rapides et de qualité sur les données, les informations sont structurées dans des bases de données standardisées (codification SANDRE lorsque cela est possible).</t>
  </si>
  <si>
    <t>L’objectif de ce programme est l’obtention d’informations d’habitat, de trait de vie, de
dynamique de population et du soutien d’effectif afin d’établir une base commune de
connaissance pour que les gestionnaires puissent orienter les mesures de gestion en
connaissance de cause. La valorisation des actions du programme de recherches
appliquées est réalisée en mettant l'ensemble des connaissances acquises à la disposition
et à la portée de tous. Il s'agit ici de vulgariser et de diffuser l'information d'abord auprès
des gestionnaires et acteurs de l'eau du bassin, mais également auprès du grand public.</t>
  </si>
  <si>
    <t>La démarche proposée doit permettre :
- d’étudier les gains suite à l’aménagement des ouvrages listés ci-dessus ;
- d’évaluer la fonctionnalité des aménagements ;
- de servir de point intermédiaire avant une nouvelle évaluation de la situation lorsque tous les ouvrages stratégiques auront été traités ;
Calendrier : 
Janvier-avril 2025 : publication du marché et recrutement d'un prestataire
Mai-juin 2025: Préparation de la phase de terrain
Juillet-Aout 2025 : réalisation des pêches électriques
Septembre 2025 - février 2026 : analyse des résultats et production du rapport final
- de contribuer aux objectifs des SAGE du bassin et du PLAGEPOMI (cf. chapitre 4).</t>
  </si>
  <si>
    <t>L'objectif principal est de déterminer si les saumons de l'Allier ont accès à des refuges thermiques lors de leur arrêt de migration en période estivale, et notamment dans le secteur du Bas Allier où les températures d'eau sont les plus extrêmes en période estivale et où une mortalité totale des saumons en arrêt de migration.</t>
  </si>
  <si>
    <t>Les objectifs sont : 
- De définir l’échelle spatiale raisonnablement atteignable au niveau de l’origine  géographique des géniteurs de retour (affluent, secteur de linéaire, groupes d’affluents)
dans le bassin de l’Allier ;
- De déterminer à la fois l’origine ‘natale’ (reproduction naturelle / pisciculture de Chanteuges) et l’origine ‘rivière de développement au stade juvénile’ des individus de
retour ;
- D’évaluer parmi les individus de retour de mer collectés à Vichy, la proportion des
individus issus de repeuplement et la contribution de zones productives à ces retours
(affluent spécifique, secteur du linéaire Allier, groupes d’affluents)</t>
  </si>
  <si>
    <t>Plusieurs objectifs : Cette étude reprends les mêmes fondements que les précédentes études sur les migrateurs
amphihalins portées par le Muséum, à savoir :
- le déclin des populations de migrateurs amphihalins est multifactoriel. Il est impératif
d’étudier l’ensemble des pressions.
- ces pressions, même si elles doivent étudiées individuellement pour des raisons
pratiques, doivent toujours être considérées en interaction entre elles.
Cette étude se focalisera uniquement sur les géniteurs de grandes aloses, durant leur
migration génésique. Cette phase est la phase la plus accessible du cycle de vie des aloses,
et est situé à la fin de leurs cycles biologiques, présentant ainsi les potentiels
reproducteurs les plus élevés.
Le plan de l’étude suivra un gradient aval-amont, depuis l’estuaire jusqu’aux frayères
(Figure 5). Il sera basé sur trois volets distincts :
- Volet 1 : Recrutement estuarien des géniteurs de grande aloses
- Volet 2 : Perte en ligne via les trois pressions majeures : pêcheries, silures et barrages
- Volet 3 : Atteintes à la reproduction</t>
  </si>
  <si>
    <t>L’itinéraire présenté permettra de mieux partager la voirie et de créer des itinéraires cyclables plus larges et plus lisibles en sites propres et partagés avec les piétons. 
La sécurisation des cheminements sera améliorée par l’élargissement des itinéraires piétons et vélos en franchissement de la rivière Eure – boulevard de la Courtille. 
L’objectif est ainsi d’encourager, par l’ensemble de ce projet, l’articulation des transports en communs urbains et interurbains avec l’usage du vélo au quotidien. L’usage des modes de déplacements à faibles émissions de carbone est ainsi favorisé, en accord avec le Schéma directeur des déplacements et des modes actifs qui note que « la superposition des emplois, population et commerces de détail témoigne d’un terrain favorable à la pratique de la marche et du vélo (concentration des motifs de déplacements principaux : travail, achats, loisirs) ». 
La place Morard (une des entrées principales de la ville) est notamment identifiée comme pôle générateur de déplacements au sein du PLU, ainsi que le Lycée Marceau et la rue du Général Patton (accès au cœur de l’agglomération) en lien direct avec la localisation des aménagements cyclables présentés.
Les aménagements des voiries place Morard, boulevard de la Courtille (un des principaux axes de circulation du centre-ville, faisant le lien avec la gare SNCF notamment) et place de la Porte Saint-Michel, ainsi que la création de la passerelle de la Courtille se dérouleront lors d’une première phase d’opération du 01/12/2023 au 31/03/2025. 
S’ensuivront les aménagements de voirie rue du Général Patton prévus du 31/08/2024 au 31/07/2025. 
La mise en service des aménagements cyclables est ainsi prévue pour septembre 2025.</t>
  </si>
  <si>
    <t>Le Bureau Satellite The Place by CCI en Touraine répond aux objectifs suivants :
Entrepreneuriat innovant :
- Renforcer la culture d’innovation via des actions de sensibilisation et de diffusion technologique (individuelles et collectives) ;
- Proposer un accompagnement structuré aux projets innovants (tout secteur d’activité et tout statut du porteur : créateur, entreprise, groupement, etc.) ;
- Susciter l’émergence de projets innovants dans les filières stratégiques pour le Territoire, à travers des animations de promotion des dispositifs d’accompagnement notamment.
Tourisme &amp; Loisir Digital :
- Renforcer l’acculturation des acteurs de la filière touristique à l’innovation ;
- Renforcer l’accompagnement des structures liées à l’économie du divertissement digital.
- Créer des passerelles entre Tourisme et filières connexes pour renforcer l’innovation ;
Santé – BioTech Medtech
- Accompagner les projets de R&amp;D et favoriser la diffusion technologique.
Objectifs spécifiques 2023 :
- Actions de sensibilisation - détection de projets - accompagnement
- Lancement, organisation, communication, structuration projet
- Organisation d’un concours dédié à la création d’entreprise innovante
- Prise de contact avec l’écosystème académique et recherche pour prioriser des actions communes et/ou organiser le travail collaboratif, et la diffusion technologique
- Tourisme et loisir digital : actions de Sensibilisation à l’innovation – acculturation – mise en relation entre acteurs du tourisme et filière digitale (esport, loisir digital) – collaboration avec le CRT
- Santé – BioTech Medtech : intégration dans l’écosystème, afin d’identifier les points de besoin et les points d’appui existants.
- Participation à des événements, jurys, rencontres avec les acteurs publics et privés de l’écosystème.
Objectifs spécifiques 2024 :
- Confirmer l’organisation mise en place en 2023 sur l’accompagnement des entreprises et les événements, et les liens avec l’écosystème.
- Structurer un programme d’animation ; rendre visibles les événements « innovation » du territoire.
- Suite aux retours d’expérience de 2023, déployer une 2ème édition du concours de création d’entreprise innovante.
- Travail sur la faisabilité d’une offre d’accélération de projets (=après l’incubation).
- Renforcer les liens avec les acteurs du financement de l’innovation, et définir une offre d’accélération de projets, et la diffusion technologique
- Tourisme et loisir digital : mettre en place une cellule d’expérimentation terrain, pour tester les innovations en conditions réelles, grâce à un réseau de professionnels « early adopters » (en lien avec le Comité Régional du Tourisme) et expérimenter un appel à projets start ups « tourisme et innovation ».
- Santé – BioTech Medtech : structurer l’offre en complémentarité avec les acteurs de l’écosystème en s’inscrivant dans le cadre du PUI Loire Valley Innov’ (selon avancées des projets).
- Rester en veille sur les activités de RDI en France (veille, salons et événements dédiés).
Objectifs spécifiques 2025 :
- Structurer un programme d’animation, confirmer les réussites de 2024.
- Déployer une offre d’accélération de projets.
- Structurer le fonctionnement avec l’écosystème académique et recherche pour prioriser des actions communes et/ou organiser le travail collaboratif, et la diffusion technologique
- Faciliter l’accès aux financements (dilutifs et non dilutifs) lié à l’amorçage des projets et à la croissance.
- Tourisme et loisir digital : selon le retour d’expérience de l’appel à projets Start ups « Tourisme et Innovation », préparer une seconde édition. Renforcer le réseau des « early adopters ».
- Santé – BioTech Medtech : déployer un accompagnement structuré, selon les spécificités de la filière (temps de RoI, besoins de financement, etc.)
- Rester en veille sur les activités de RDI en France.</t>
  </si>
  <si>
    <t>La Chambre de Commerce et d’Industrie représente en Loir-et-Cher les entreprises inscrites au Registre du Commerce et des Sociétés.
Elle assure des missions de représentation des intérêts collectifs des entreprises en participant aux côtés de l’Etat, des administrations, des collectivités locales et des partenaires économiques, aux diverses commissions et structures de décision qui régissent la vie économique.
Elle exerce des missions de service public et de services aux entreprises, individualisés ou collectifs (création/transmission, implantation, développement commercial ou technologique, environnement, formation, numérique, ressources humaines, développement durable etc.). La CCI oeuvre également à la promotion et au développement du tissu économique en proposant et soutenant auprès des pouvoirs publics, des projets structurants en matière d’infrastructures, de formation, d’aides aux entreprises.</t>
  </si>
  <si>
    <t>Le principal objectif est d’informer et sensibiliser le grand public à la maîtrise de l'énergie et au recours aux énergies renouvelables
L’ADIL Touraine a pour mission d'apporter un conseil neutre et gratuit à tous les publics sur toutes les questions liées au logement. Les conseils délivrés par les conseillers en énergie s'inscrivent tout-à-fait dans cette logique de conseils neutres au bénéfice des habitants du département en renseignant sur la façon d'améliorer au mieux la performance énergétique de leur logement et en délivrant des conseils techniques et des renseignements sur les aides financières mobilisables.
Le portage de l'Espace Conseil France Rénov' par l'ADIL 37 permet aux habitants d’Indre-et-Loire de bénéficier de conseils sur l'amélioration de la performance énergétique des logements, sur la sobriété énergétique, sur les énergies renouvelables et les matériaux biosourcés. Les conseillers accompagnent les particuliers dans leur projet de rénovation énergétique et les conseillent utilement sur les questions d’énergie, et de consommation dans les domaines de l’habitat, en apportant des informations et des conseils techniques aux différents projets étudiés (projet de construction et/ou de rénovation).
Ils réalisent des actions d'animation et de sensibilisation programmées par l’ADIL 37 ou sollicitées par les institutionnels (collectivités, professionnels, associations...), elles prennent la forme de conférences, réunions publiques, salons, visites de sites, formations.
L'Espace Conseil France Rénov' Touraine réalisent donc des actions d'accompagnement, d'animation et d'ingénierie en faveur de l'efficacité et de la sobriété énergétique.
L'objectif des conseillers en énergie de l'Espace Conseil France Rénov' (ECFR) d’Indre et Loire est d'inciter le public à réaliser des travaux performants permettant de rendre les logements économes en énergie et donc de réduire de manière conséquente la consommation énergétiques de ceux-ci.
L'objectif est que les travaux réalisés soient de qualité et permettent de réduire de manière importante la consommation énergétique des logements, en optimisant également les financements des travaux grâce aux aides nationales et locales existantes.</t>
  </si>
  <si>
    <t>La Communauté de Communes du Romorantinais et du Monestois est située dans le Loir et Cher. Elle regroupe 16 communes, soit 35 600 habitants. L’action de la Plateforme Territoriale de Rénovation Energétique (PTRE) couvre les 16 communes que forment cet EPCI et concerne 35 600 habitants.
La PTRE offre un service gratuit, de conseils personnalisés et d’accompagnement à la rénovation énergétique, elle articule son accompagnement avec deux opérations programmées d'amélioration de l'habitat (outil de réhabilitation du parc immobilier bâti). Si les ménages demeurent une cible essentielle, le petit tertiaire fera l’objet d’un accompagnement similaire à celui proposé aux particuliers.
L’évolution du parc de logement est fortement orientée vers l’habitat individuel, En effet l’augmentation du nombre de maisons est importante et complétée par la baisse du nombre d’appartement. Les résidences principales du territoire comptent en moyenne 4 pièces. Sur la CCRM 63,3% des résidences principales ont été construites avant 1948 (risque de passoire thermique) et ce taux est de 84,1% sur Romorantin-Lanthenay.
Les bâtiments visés sont de différentes natures et correspondent aux typologies de bâtiment qui existent sur le territoire :
. Maisons anciennes à très anciennes avec du caractère,
. Maisons plus récentes de type pavillonnaire
. Bâtiments classés et patrimoniaux
Il existe peu d’immeubles à l’échelle du territoire, dans le parc privé et donc peu de copropriétés.
Le projet, concerne le déploiement, la coordination et l'animation de la Plateforme Territoriale de Rénovation Energétique (PTR)E portée sur le territoire de la Communes du Romorantinais et du Monestois.
Pour ce qui relève de la partie conseils, information de premier niveau la PTRE se donne comme objectif de répondre à toutes les attentes exprimées par le contact, indépendamment de sa situation, de son projet et de ses ressources. Cette réponse pourra être trouvée directement au sein de la plateforme ou par la mise en relation avec un partenaire
Si souhaité par le contact le projet travaux est détaillé lors d’un rdv avec le conseiller PTRE (conseil personnalisé) afin de préciser sa demande avant une potentielle visite à domicile pour l’établissement d’un diagnostic énergétique</t>
  </si>
  <si>
    <t>Tours Métropole Val de Loire (TMVL) rassemble 22 communes, plus de 297 000 habitants (données 20212), située dans le département d’Indre-et-Loire ;
Afin de diminuer l’impact énergétique et environnemental des logements, Tours Métropole Val de Loire a créé la PTRE ARTEMIS en 2020, un service public d’aide à la rénovation de l’habitat.
La consommation énergétique du secteur résidentiel représente plus d’1/3 de la consommation d’énergie finale de la Métropole, soit un volume d’environ 2200 gigawatt-heure. Plus de la moitié des habitations a été construite avant 1974, date de la première réglementation thermique à la suite du premier choc pétrolier. Avec 122 000 logements, le parc privé représente 76,4 % des logements de Tours Métropole.
Ce dispositif, s’inscrit dans les actions du Programme Local de l’Habitat 2018-2023 et contribue à l’attractivité du territoire par la valorisation de son patrimoine bâti. Le 4ème Programme Local de l’Habitat 2024-2029 prévoit de renforcer les actions en faveur de la réhabilitation du parc privé notamment.
Cette action s’inscrit par ailleurs comme un des leviers aux enjeux du territoire notamment en termes de politique de l’habitat (PLH), d’urbanisme (PLUm) et de Climat Energie (Plan Climat Territorial).
ARTEMIS s’adresse à tous les habitants de la Métropole sans conditions de ressources, propriétaires occupants ou bailleurs privés. Elle apporte gratuitement des réponses en fonction des projets et des profils. Chacun est informé et conseillé sur les dispositifs et aides auxquels il peut prétendre que ce soit pour l’amélioration ou l’adaptation d’un logement à des fins d'économie d'énergie.
La PTRE doit permettre aux habitants du territoire de bénéficier de conseils et d’accompagnement dans le cadre de leurs projets de rénovation énergétique de l’habitat dans un contexte de montée importante du coût de l’énergie et de volonté de diminuer les consommations énergétiques des logements. Ce service propose des conseils techniques, réglementaires et financiers personnalisés, neutres et gratuits, délivrés, éventuellement à domicile pour plus de pertinence sur les préconisations de travaux,
Artémis est ainsi l’interlocuteur unique pour accompagner les propriétaires de logement dans leurs démarches :
- Apporter des informations de premier niveau (téléphone)
- Rencontrer les demandeurs et organiser des visites à domicile d’évaluation énergétique
- Apporter des réponses sur les aspects techniques, financiers, réglementaires…
- Proposer des aides financières et un accompagnement personnalisé en fonction des besoins
- Organiser la mise en relation entre les particuliers et les professionnels du bâtiment
- Assurer la mise en relation avec des partenaires,
- Réaliser la gestion et le suivi des dossiers de financements des publics éligibles…
Par la mobilisation d’une équipe dédiée constituée notamment de profils experts en matière de rénovation énergétique, la PTRE ARTEMIS a pour but et mission de permettre aux propriétaires occupants et copropriétés de disposer de l’ensemble des conseils et accompagnements techniques, administratif et financiers nécessaires leur permettant de bien rénover leurs logements. Ce dispositif s’inscrit pleinement dans les enjeux et objectifs de la loi du 22 août 2021 portant lutte contre le dérèglement climatique et renforcement de la résilience face à ses effets.
Le projet participe notamment à la diminution des passoires énergétiques et à la réduction des consommations énergétiques tant au niveau local que national.
Les actions de sensibilisation, communication et d’animation viseront les particuliers, les syndicats de copropriétaires, les professionnels de la rénovation et les acteurs publics locaux.
Des permanences de la plateforme se tiendront sur les 22 communes.</t>
  </si>
  <si>
    <t>Le programme ARD+ CERTeM 5.0, qui a débuté en novembre 2020, est le fruit d’une réflexion entre les partenaires publics et privés du groupement d’intérêt scientifique (GIS) CERTeM. Ce programme inclut notamment l’IPCEI et le projet SiGaN4Power. L’ensemble des projets de recherche collaboratifs associés à cette opération s’inscrivent totalement dans le domaine prioritaire de spécialisation « composants et sous-systèmes pour l’optimisation de la gestion et du stockage de l’énergie » (DPS 4) de la stratégie régionale de l’innovation du Centre-Val de Loire.
Ce programme ARD+ est constitué de trois briques essentielles pour consolider et renforcer la recherche en microélectronique en Centre-Val-de-Loire :
• Les plateformes technologiques
• Les projets de recherche scientifique
• Les actions transversales
Dans le cadre de l’action transversale de dynamique partenariale, un benchmark des plateformes technologiques en microélectronique a permis de confirmer la position inédite du CERTeM, à l’échelle nationale et européenne, par la concentration d’activités de recherche sur une large chaîne de valeurs : des matériaux, procédés, packaging des composants électroniques jusqu’aux applications.</t>
  </si>
  <si>
    <t>Établissement public local à caractère industriel ou commercial, l’Office Public de l'Habitat du Cher, évolue dans le domaine de location de logements depuis plusieurs années. Donc, il est acteur récurrent dans la gestion des Fonds européens.
Le projet « Réhabilitation thermique 28 logements situés 37-39-41 Avenue du Maréchal de Lattre de Tassigny à Bourges » porté par l’Office Public de l'Habitat du Cher Val de Berry se réalise dans le cadre du NPNRU de la Ville de Bourges (Région Centre-Val de Loire) consiste à la démolition de 50 logements collectifs et à la réhabilitation de 116 logements collectifs répartis sur 5 immeubles. Par ailleurs, le programme des travaux prévus sur ces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 projet vise à mettre en place des actions particulières visant les publics confrontés à des situations de discrimination et de répondre à la demande actuelle de logements adaptés. Ainsi, l'objectif de cette réhabilitation se décompose en 3 points majeurs :
- le traitement des désordres majeurs
- l'adaptation au vieillissement
- l'amélioration énergétique (pour atteindre le label BBC RENOVATION 2009)</t>
  </si>
  <si>
    <t>Établissement public local à caractère industriel ou commercial, l’Office Public de l'Habitat du Cher, évolue dans le domaine de location de logements depuis plusieurs années. Donc, il est acteur récurrent dans la gestion des Fonds européens.
Le projet de réhabilitation thermique de 28 logements situés 35 A-B-C Avenue du Maréchal de Lattre de Tassigny à Bourges porté par l’Office Public de l'Habitat du Cher Val de Berry se réalise dans le cadre du NPNRU de la Ville de Bourges (Région Centre-Val de Loire). Le programme des travaux prévus sur ces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 projet vise à mettre en place des actions particulières visant les publics confrontés à des situations de discrimination et de répondre à la demande actuelle de logements adaptés. Ainsi, l'objectif de cette réhabilitation se décompose en 3 points majeurs :
- le traitement des désordres majeurs
- l'adaptation au vieillissement
- l'amélioration énergétique (pour atteindre le label BBC RENOVATION 2009)
Calendrier de réalisation : du 02/05/2023 au 31/12/2024.</t>
  </si>
  <si>
    <t>Établissement public local à caractère industriel ou commercial, l’Office Public de l'Habitat du Cher Val de Berry évolue dans le domaine de location de logements depuis plusieurs années. Donc, il est acteur récurrent dans la gestion des Fonds européens.
Le projet de réhabilitation thermique de 20 logements situés 31 rue Paul Verlaine à Bourges porté par l’Office Public de l'Habitat du Cher Val de Berry se réalise dans le cadre du NPNRU de la Ville de Bourges (Région Centre-Val de Loire). Le programme des travaux prévus sur ces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 projet vise à mettre en place des actions particulières visant les publics confrontés à des situations de discrimination et de répondre à la demande actuelle de logements adaptés. Ainsi, l'objectif de cette réhabilitation se décompose en 3 points majeurs :
- le traitement des désordres majeurs
- l'adaptation au vieillissement
- l'amélioration énergétique (pour atteindre le label BBC RENOVATION 2009)
Calendrier de réalisation : du 02/05/2023 au 31/12/2024.</t>
  </si>
  <si>
    <t>Établissement public local à caractère industriel ou commercial, l’Office Public de l'Habitat du Cher Val de Berry évolue dans le domaine de location de logements depuis plusieurs années. Donc, il est acteur récurrent dans la gestion des Fonds européens.
Le projet de réhabilitation thermique 20 logements situés 15 rue Paul Verlaine à Bourges porté par l’Office Public de l'Habitat du Cher Val de Berry se réalise dans le cadre du NPNRU de la Ville de Bourges (Région Centre-Val de Loire) consiste à la démolition de 50 logements collectifs et à la réhabilitation de 116 logements collectifs répartis sur 5 immeubles. Par ailleurs, le programme des travaux prévus sur ces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 projet vise à mettre en place des actions particulières visant les publics confrontés à des situations de discrimination et de répondre à la demande actuelle de logements adaptés. Ainsi, l'objectif de cette réhabilitation se décompose en 3 points majeurs :
- le traitement des désordres majeurs
- l'adaptation au vieillissement
- l'amélioration énergétique (pour atteindre le label BBC RENOVATION 2009)
La date de début prévisionnelle de mise en oeuvre du projet concerne la période du 02/05/2023 au 31/12/2024.
Analyse des</t>
  </si>
  <si>
    <t>Établissement public local à caractère industriel ou commercial, l’Office Public de l'Habitat du Cher Val de Berry évolue dans le domaine de location de logements depuis plusieurs années. Donc, il est acteur récurrent dans la gestion des Fonds européens.
Le projet de réhabilitation thermique 20 logements situés 23 rue Paul Verlaine à Bourges porté par l’Office Public de l'Habitat du Cher Val de Berry se réalise dans le cadre du NPNRU de la Ville de Bourges (Région Centre-Val de Loire) consiste à la démolition de 50 logements collectifs et à la réhabilitation de 116 logements collectifs répartis sur 5 immeubles. Par ailleurs, le programme des travaux prévus sur ces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 projet vise à mettre en place des actions particulières visant les publics confrontés à des situations de discrimination et de répondre à la demande actuelle de logements adaptés. Ainsi, l'objectif de cette réhabilitation se décompose en 3 points majeurs :
- le traitement des désordres majeurs
- l'adaptation au vieillissement
- l'amélioration énergétique (pour atteindre le label BBC RENOVATION 2009)
Calendrier de réalisation : du 02/05/2023 au 31/12/2024.</t>
  </si>
  <si>
    <t>Les objectifs recherchés par le CTENH 2021 - 2023 sont de :
- préserver et restaurer la fonctionnalité et le bon état écologique des milieux naturels, dont les zones humides, les plus pertinents du point de vue du patrimoine naturel et de la ressource en eau tant sur le plan qualitatif que quantitatif,
- animer les territoires, dont les espaces alluviaux, afin de mobiliser les acteurs et collectivités gestionnaires en faveur de la prise en compte des espaces naturels, dont les zones humides</t>
  </si>
  <si>
    <t>Les objectifs dela Cellule Espèces Exotiques Envahissante sont prioritairement de coordonner les actions entre l'échelon local et l'échelon régional avec pour finalités de :
- Connaître les espèces exotiques envahissantes, pour anticiper les risques et prévenir les invasions en région (analyse des risques).
- Gérer les espèces exotiques envahissantes en établissant des stratégie de gestion, assurant une veille précoce et adaptant les moyens de lutte (gestion des risques).
- Sensibiliser les acteurs particulièrement concernés par les introduction d'espèces exotiques envahissantes et leurs gestion</t>
  </si>
  <si>
    <t>Plusieurs objectifs : 
1) Caractériser la population d’anguilles à l’échelle du bassin du Brivet et de la Grande Brière Mottière (indice ’abondance, structure en taille, en âge et sexe ratio), pour les anguilles jaunes et les anguilles argentées ; 
2) Evaluer et identifier des forçages structurant la population d’anguilles argentées ;
3) Identifier les voies et le déterminisme de la migration des anguilles argentées jusqu’à l’estuaire de la Loire, avec un point focal sur les points de blocage et l’effet de la gestion des ouvrages sur la migration des anguilles ; 
4) Proposer, si nécessaire, des mesures de gestion permettant d’améliorer la production et l’échappement d’anguilles argentées depuis le bassin du Brivet
5) étudier l’effet des réserves à l’intérieur du Parc naturel régional, 
6) modéliser la migration d’avalaison et fonction notamment de facteurs hydrologiques et développer une méthodologie d’évaluation du stock d’anguilles argentées à partir des suivis piscicoles conduits annuellement sur le site. 
Calendrier : L'opération est programmée d'avril 2024 à mars 2027 sur 36 mois.
Les 24 premiers mois ( avril 2024-mars2026) seront principalement dédiées à la mise en oeuvre des opérations de terrain et permettront de suivre 2 années d'un cycle de production et de migration d'anguilles argentées afin de réduire l'aléas des variations interannuelles.</t>
  </si>
  <si>
    <t>L’objectif consiste à produire et à déverser, en plusieurs lieux du bassin de la Loire, des juvéniles de saumon dont le comportement se rapproche au maximum de celui des saumons sauvages nés dans le milieu (aptitude à s'alimenter et à survivre dans le milieu naturel, capacité à migrer vers la mer pour se nourrir et y grandir, capacité à revenir se
reproduire sur les zones amont du bassin de la Loire, capacité à effectuer une reproduction efficace, c’est-à-dire qui produise des individus naturellement viables), et en minimisant le risque de perte de diversité génétique.
L'objectif final étant le maintien des populations de saumon atlantique sur le bassin de la Loire et de l’Allier.
* Calendrier des grandes étapes de l'opération :
- Capture des géniteurs au printemps ;
- Stabulation des géniteurs sur toute la durée de l'opération ;
- Reproduction artificielle et production d’oeufs au mois de novembre ;
- Incubation des oeufs produits en décembre ;
- Chargement des incubateurs de terrain entre janvier et mars ;
- Déversement des alevins dans l'Allier aux mois de mai et juin.</t>
  </si>
  <si>
    <t>Coordonner les acteurs pour identifier les projets de développement et d’innovation et valoriser les dispositifs de soutien des politiques publiques 
- Informer et former les développeurs économiques pour améliorer l’image de marque de notre région et la qualité de l’accompagnement des porteurs de projets et des entreprises régionale dans leurs projets de développement
- Créer des formations-actions permettant aux EPCI de gérer de manière innovante le foncier économique pour une plus grande sobriété foncière
- Détecter et accompagner les projets d’innovation et de développement des entreprises
- Faciliter la concrétisation des projets de relocalisation des entreprises régionales
- Détecter et accompagner les projets d’implantation et d’investissements étrangers pour les territoires
- Accompagner les projets de transition écologique et numérique des entreprises
- Valoriser l’économie des territoires et favoriser les échanges entre les décideurs économiques
- Mobiliser les politiques européennes en faveur de l’innovation
- Organiser des événements pour rapprocher les entreprises des laboratoires et centres techniques
- Accompagner les pôles de compétitivité et clusters notamment en matière de mise en réseau et d’accès à des projets européennes
- Valoriser les entreprises et les acteurs dans le cadre d’évènements, d’études, d’opérations avec la presse et ou d’insertions et de publications
- Apporter de l’aide à la décision aux parties prenantes de l’agence</t>
  </si>
  <si>
    <t>Le CETIM souhaite accentuer encore sa présence auprès d’industriels régionaux en leur dédiant son action suivant les objectifs suivants :  
-	Présence individuelle au plus près des industriels 
-	Présence auprès d’acteurs scientifiques, technologiques, d’innovation et d’appui 
-	Diffusion de la connaissance technologique 
-	Création d’un lieu Totem sur Bourges Lahitolle
-	Création d’une équipe rattachée à l’axe « transformations durable »</t>
  </si>
  <si>
    <t>Trois cibles principales entrent dans le champ d’action de « The Place by CCI 45 » :
1. Les acteurs économiques privés ou publics du secteur du transport, de la logistique ou de la mobilité (« acteurs TLM »). Peuvent également être concernés des entreprises et des secteurs d’activité connexes (grande distribution, agroalimentaire, …).
2. Les porteurs d’idées ou de projets innovants, les startups en phase de démarrage et les entreprises développant des solutions novatrices utiles aux acteurs TLM (« porteurs d’innovation »).
3. L’ensemble de l’écosystème « entrepreneuriat et innovation » du Loiret à travers les institutionnels, les financeurs, les organisations et associations professionnelles, les écoles et les universités, les laboratoires et les centres de recherche, …
Dans cette perspective, « The Place by CCI 45 » se fixe des objectifs communs avec les priorités régionales :
- La promotion et la diffusion de l’innovation dans les entreprises du territoire.
- La création et le développement d’entreprises innovantes.
- L’encouragement à l’innovation des entreprises, notamment des jeunes entreprises et des
TPE/PME du territoire.
- Le développement de la compétitivité des entreprises par l’innovation.
- La mise en relation avec des centres de compétences, des écoles, universités, cellules de valorisation et laboratoires.
- Le développement d’actions et de lieux permettant aux entreprises et aux jeunes porteurs de projets et startups de se rencontrer et développer des collaborations.
- L’attraction des compétences pour créer ou développer les entreprises.
- La création et pérennisation d’emplois sur le territoire.
- L’implantation d’entreprises à fort potentiel de développement.
- La reconnaissance européenne des capacités d’innovation du territoire, notamment grâce à la labellisation CEEI et au réseau EBN.</t>
  </si>
  <si>
    <t>L’objectif est de réaliser un état des lieux des impacts de l’entreprise sur le champ environnemental et énergétique en lien avec les enjeux du territoire, notamment :
- Permettre à l’entreprise d’identifier des opportunités pour consolider son modèle économique et réaliser des économies, notamment avec une démarche d’économie circulaire ;
- Permettre à l’entreprise de piloter sa démarche ;
- Valoriser les entreprises engagées dans cette démarche ;
- S’engager avec un plan d’actions pertinent ;
- Etablir un maillage des partenariats territoriaux pour conforter cette transition écologique.
20 entreprises seront accélérées dans le cadre de cet accélérateur TEE et bénéficieront de 18 mois d’accompagnement intensif, collectif et individuel pour travailler sur leur stratégie et engager leur transition. Dans le cadre de l’accompagnement individuel, chaque entreprise intégrant le programme réalisera une mission de conseil Stratégie Environnement d’une durée de 10 jours, réalisée par un binôme composé d’un expert conseil Bpifrance et d’un consultant externe habilité.</t>
  </si>
  <si>
    <t>Les objectifs des conseillers création/reprise/transmission de la CCI Touraine pour le programme 2023 sont les suivants :
•	Sensibiliser, informer, orienter et accompagner les repreneurs :
-	Organiser des réunions d’information pour favoriser l’esprit d’entreprendre
-	Proposer un parcours d’accompagnement individuel et personnalisé pour faciliter la structuration du projet de reprise
Objectif : 400 porteurs de projet et 100 étudiants sensibilisés, accompagner spécifiquement 20 projets de reprise
•	Détecter, sensibiliser, informer et accompagner les cédants :
-	Organiser des réunions d’information
-	Proposer un parcours d’accompagnement individuel et personnalisé pour faciliter la structuration du projet de transmission
-	Favoriser la mise en relation entre cédants et repreneurs
Objectifs : 54 projets de cession accompagnés et 322mises en relation
•	Participer à la visibilité et à la dynamique de l’écosystème autour de la reprise-transmission d’entreprise sur le territoire :
-	Organiser des manifestations pour sensibiliser et informer 
-	Assurer la diffusion des offres de cession via l’outil Transentreprise
-	Fédérer les partenaires notaires et agents-immobiliers autour du dispositif Transentreprise
-	Coopérer avec tous les acteurs privés et publics (dont CMA)
Objectif : organiser 2 événements (400 personnes sensibilisés)</t>
  </si>
  <si>
    <t>Les objectifs de l’opération sont les suivants :
-	Favoriser la transmission d’entreprise et le repreneuriat sur le département de l’Indre
-	Accompagner les cédants dans la structuration de leur projet de cession
-	Assurer la diffusion des offres de cession via l’outil Transentreprise
-	Fédérer les partenaires notaires et agents immobiliers autour du dispositif Transentreprise
-	Identifier les repreneurs potentiels pour les entreprises à céder de l’Indre
-	Assurer la mise en relation cédants/repreneurs
-	Assurer le suivi des transactions jusqu’à la finalisation de la vente</t>
  </si>
  <si>
    <t>Les objectifs poursuivis sont de favoriser la transmission et la reprise sur le département du Loiret. Il s’agira donc de proposer des réunions d’informations collectives et des événements à destination des repreneurs et cédants, afin de maintenir le tissu économique local (urbain et rural) et de sauvegarder les emplois et les savoirs faire sur le territoire. Ces temps d’échange permettront de répondre aux principales difficultés des cédants et des repreneurs, d’informer et d’orienter les repreneurs, enfin de proposer un accompagnement individuel et personnalisé pour les cédants.
Les résultats escomptés sur l’année 2023 sont : informer 330 porteurs de projets et 90 étudiants, prendre contact et sensibiliser 500 cédants et 100 repreneurs, réaliser un entretien découverte et un pré-diagnostic à 95 cédants, accompagner 30 cédants (vente effectuée ou pas), accompagner 6 cédants sur le volet RH et accompagner 50 repreneurs par le service transmission.</t>
  </si>
  <si>
    <t>Le programme proposé par la CCI Eure-et-Loir comporte 3 axes :
AXE 1 : Sensibilisation et accompagnement des porteurs de projet de création d’entreprise
•	Information et pré-diagnostic de projet de création d’entreprise,
•	Atelier collectif « Tout pour réussir sa création d’entreprise » présentant des informations sur la création/reprise d’entreprise, les facteurs de succès de la création/reprise, les différentes étapes de la construction de projet, la vie du chef d’entreprise
•	Un évènement à destination des porteurs de projet de création, reprise et développement d’entreprises : Les «Rencontres [Entre-preneurs» en 2 parties : 
•	la soirée entre-preneurs du 12 avril 2023 avec l’intervention de Luc Lesénécal, Président deTricot Saint James dans le but de valoriser l’entreprenariat. Plus de 250 chefs d’entreprises du département et particulièrement  ayant moins de 5 ans d’activité seront présents. Echanges et Développements de réseaux seront les points d’orgues de cette soirée.
•	la journée du jeudi 15 juin 2023 : cette journée permettra à plus de 300 porteurs de projet d’obtenir informations et conseils auprès des experts, et de faire de la mise en relations d’affaires. Cette opération se déroule de 10h à 18h et permet d’accueillir un public de demandeurs d’emploi, de salariés, de chefs d’entreprise installés, de navetteurs (euréliens faisant les trajets quotidiennement pour travailler en région parisienne). L’évènement est organisé par pôles conseils (juridique, comptable, fiscal, financement, aides, protection sociale et assurance, organisations professionnelles), une trentaine de partenaires de l’entreprise sont présents pour conseiller les porteurs de projet. La journée est ponctuée de rendez-vous d’affaires, d’ateliers, de conférences, de témoignages, de mises en réseau. Pour la 10ème édition et compte tenu de la non-réalisation de [ente-preneurs] au cours de ces 3 dernières années due au Covid-19, une campagne de communication (presse, radio, affichage, site internet dédié www.entre-preneurs.fr, distribution du programme, emailing, mailing, promotion sur les réseaux sociaux, guide de la création/reprise…) renforcée est mise en place pour faire la promotion de la création/reprise d’entreprise.
•	Accompagnement des porteurs de projet selon les différentes étapes de préparation de projet (validation de l’idée, étude de marché, estimations financières, structuration juridique, protection sociale, régime fiscal, ….),
•	expertise et appui au montage de dossier d’aide financière (régionale, départementale, locale)
•	suivi des jeunes entreprises (moins de 3 ans) dans leur début d’activité et/ou leur développement. Entretien individuel principalement réalisé au sein de l’entreprise …
AXE 2 : Sensibilisation et accompagnement des porteurs de projet de reprise et de cession d’entreprise, rapprochement cédant/repreneur dans le cadre du dispositif Transcommerce-Transartisanat
•	Accompagnement des porteurs de projet selon les différentes étapes de préparation de projet,
•	Appui au montage de dossier d’aide financière,
•	Suivi des jeunes entreprises,
•	Information et sensibilisation aux cédants potentiels de commerces et café-hôtels restaurants (exploitant de plus de 55 ans),
•	Diagnostic/évaluation du fonds de commerce selon la méthode Transcommerce (chiffre d’affaires, rentabilité économique (EBE), capacité de l’entreprise à rembourser un emprunt), qui permet aux cédants de connaître le prix de leur entreprise sur le marché,
•	Accompagnement des cédants dans la diffusion de leur offre de cession, diffusion d’annonces de vente sur le site www.transentreprise.com).
AXE 3 : Sensibilisation, accompagnement personnalisé et suivi des entreprises au féminin
Organisation d’un concours à destination de l’entreprenariat féminin (Fémin’Initiatives)</t>
  </si>
  <si>
    <t>La société, actuellement en train d’acquérir une troisième imprimerie, grâce à un réinvestissement systématique des bénéfices de son activité, veut chercher à maintenir sa croissance par l’acquisition de nouvelles machines afin de maintenir son service haut de gamme. La société doit constamment investir dans son appareil productif afin de produire une offre en adéquation avec sa proposition de valeur et souhaite ainsi l’intégration d’une presse offset RMGT 7, cinq couleurs, modèle 790ST-5 avec contrôle automatique latéral de la pile au margeur et taquets latéraux pneumatiques de marque MANROLAND. De même, investir dans ce nouvel appareil leur permettrait de réduire de 30% leur consommation d’électricité et donc de diminuer leur impact environnemental de production. Grâce à ce changement de machine, elle réduirait aussi de 20 à 30% la perte de ses matières premières et les émissions de vapeurs nocives seront quasiment éliminées. En parallèle, la société augmenterait ses capacités de production de 30%, ce qui améliorerait sa compétitivité et sa rentabilité sur un marché saturé. Elle pourra aussi augmenter son amplitude de travail en passant sur un mode de production en 2x8, dans le but d’améliorer la rentabilité de cette dernière. Ainsi, acquérir cette nouvelle machine permettrait à la société d’élargir son portefeuille, tout en lui donnant les moyens de poursuivre sa stratégie de croissance et se positionner en acteur incontournable, d’optimiser sa rentabilité et sa capacité d’absorption de nouvelles sociétés pour maintenir l’emploi et générer de nouvelles embauches.</t>
  </si>
  <si>
    <t>Dans la cadre de sa dynamique de modernisation, l’entreprise souhaite améliorer certains processus de production afin de rester compétitive et performante.  Les investissements portent sur l’acquisition de 4 nouvelles machines :  centre d’usinage palettisé ainsi qu’une machine DMU 75 monoBLOCK, centre de tournage automatisé tour TTL, centre de tournage bi-broche CMZ. 
Ce plan de modernisation a pour objectif d’une part de sécuriser ses parts de marché et en obtenir de nouvelles et d’autre part de développer un outil de production compétitif et performant sur le territoire pour maintenir et développer l’emploi sur ce même territoire avec la création de 2 postes d’opérateur/régleur en tournage.</t>
  </si>
  <si>
    <t>Établissement public local à caractère industriel ou commercial, l’Office Public de l'Habitat LogemLoiret évolue dans le domaine de la location de logements depuis plusieurs années. Donc, il est acteur récurrent dans la gestion des Fonds européens.
Le projet de réhabilitation thermique de 35 logements situés 4, 6 rue Marcel Templier et 4 place Charles Desvergnes à Orléans porté par l’Office Public de l'Habitat LogemLoiret se réalise dans le cadre du maintien à niveau du parc existant sur le quartier de la Source, mais aussi dans une volonté de renforcer l’intégration de ce type de territoires dans la dynamique de développement de l’agglomération, ainsi que le développement des actions visant à améliorer le cadre de vie des habitants. Par ailleurs, le programme des travaux prévus sur ces logements concerne notamment l'isolation thermique extérieure, le remplacement des menuiseries extérieures, l’isolation des combles, la dépose et pose d’un isolant en toiture terrasse, le remplacement de la VMC par une VMC simple flux hygro réglable de type A ainsi que la pose de robinets thermostatiques sur l’ensemble des radiateurs des logements. L'objectif de cette réhabilitation se décompose en 3 points majeurs :
- lutter contre le changement climatique en réduisant les besoins énergétiques
- diminuer les charges énergétiques des usagers
- améliorer le confort de vie des occupants des logements (pour atteindre le label HPE RENOVATION 2009)</t>
  </si>
  <si>
    <t>Établissement public local à caractère industriel ou commercial, l’Office Public de l'Habitat LogemLoiret évolue dans le domaine de location de logements depuis plusieurs années. Donc, il est acteur récurrent dans la gestion des Fonds européens.
Le projet de réhabilitation thermique de 34 logements situés 3 rue Nicolas Boileau, 3 place Charles Desvergnes et 4 allée Roland Dorgelès à Orléans porté par l’Office Public de l'Habitat LogemLoiret se réalise dans le cadre du maintien à niveau du parc existant sur le quartier de la Source, mais aussi dans une volonté de renforcer l’intégration de ce type de territoires dans la dynamique de développement de l’agglomération, ainsi que de développement des actions visant à améliorer le cadre de vie des habitants. Par ailleurs, le programme des travaux prévus sur ces logements concerne notamment l'isolation thermique extérieure, le remplacement des menuiseries extérieures, l’isolation des combles, la dépose et pose d’un isolant en toiture terrasse, le remplacement de la VMC par une VMC simple flux hygro réglable de type A ainsi que la pose de robinets thermostatiques sur l’ensemble des radiateurs des logements. L'objectif de cette réhabilitation se décompose en 3 points majeurs :
- lutter contre le changement climatique en réduisant les besoins énergétiques
- diminuer les charges énergétiques des usagers
- améliorer le confort de vie des occupants des logements (pour atteindre le label HPE RENOVATION 2009)</t>
  </si>
  <si>
    <t>Plusieurs objectifs : 
- Accompagner la mise en oeuvre opérationnelle du contrat territorial :
o Améliorer la synergie entre les acteurs du territoire ;
o Veiller au respect et au suivi de la stratégie territoriale.
- Informer les élus et habitants du territoire des actions du CTZH :
o Promouvoir les enjeux et actions du CTZH auprès des élus et habitants</t>
  </si>
  <si>
    <t>L’objectif principal poursuivi par ce projet est l’animation et la coordination locale du PAT de la Communauté de Communes Cœur de Beauce, bénéficiant, depuis 2024, d’une reconnaissance de niveau 2 délivrée par le Ministère de l’Agriculture et de la Souveraineté alimentaire, selon les critères de valeur ajoutée et pérennisation des producteurs locaux, de prise en compte de l’environnement et d’accessibilité et démocratie alimentaire. Il s’agit concrètement de :
•	Relocaliser l'alimentation sur le territoire ;
•	Favoriser une alimentation durable, locale, de qualité et accessible à tous ;
•	Favoriser des pratiques agricoles respectueuses de l'environnement et des habitants ;
•	Favoriser une économie locale.</t>
  </si>
  <si>
    <t>L’objectif principal poursuivi par ce projet est l’animation et la coordination locale du PAT du Pays des Châteaux, bénéficiant, depuis 2021, d’une reconnaissance de niveau 2 délivrée par le Ministère de l’Agriculture et de la Souveraineté alimentaire, selon les critères de valeur ajoutée et pérennisation des producteurs locaux, de prise en compte de l’environnement et d’accessibilité et démocratie alimentaire. Il s’agit concrètement de mettre en œuvre de la stratégie alimentaire du territoire (52 actions réparties en 5 enjeux), animer le réseau des acteurs du territoire au travers du Conseil Local de l’Alimentation et accompagner les restaurants collectifs du territoire pour atteindre notamment les objectifs fixés par les lois EGAlim et Climat et Résilience.</t>
  </si>
  <si>
    <t>L’objectif global de ce projet est l’amélioration des continuités écologiques et de la qualité des cours d’eau (en limitant les phénomènes d’érosion des sols et de ruissellement), le tout concourant à favoriser la biodiversité en milieu agricole.
Le Parc envisage de planter environ 4 km de haies par an dont environ 300m de haies spontanées par an soit environ 8 km au total d’ici fin 2026. La campagne de plantation débuterait en février 2024 pour des travaux à l’automne 2024.
De plus, 4 mares seraient restaurées au total sur 2 années du projet. Le programme de restauration de mares débuterait à l’automne 2025.
L’ensemble des haies plantées et des mares restaurées auront vocation à être protégées à terme (au moment de la révision des PLUi) dans les documents d’urbanisme et feront l’objet d’un suivi dans le temps par le Parc.
Calendrier: 
1er trimestre 2024 : conventionnement Région/Parc pour les financements FEDER
- Printemps 2024 : élaboration des fiches chantiers de plantations de haies prévues à l’automne 2024 et signature des conventions avec les propriétaires
Printemps - Eté 2024 : marché public puis choix de l’entreprise de travaux et du
pépiniériste
- Automne 2024 : préparation du sol
- Hiver 2024 : plantations des haies
- Juin 2025 : visite de reprise des haies
- Juin 2026 : visite de suivi des plantations 2024
Calendrier à renouveler en 2025-26, pour les plantations de haies soit 2 saisons de
plantations d’ici la fin du projet.
Mares
- Décembre 2023 : dépôt du dossier
- 1er trimestre 2024 : conventionnement Région/Parc
- Automne 2024 : communication sur l’opération, identification des mares à restaurer (données collectées dans les dossiers MAEC) et premiers contacts avec les futurs bénéficiaires
- Printemps 2025 : élaboration des diagnostics ou complément et inventaires avant travaux
- Eté 2025 : consultation des entreprises et signature des conventions
Parc/propriétaires/exploitants
- Automne 2025 : travaux et communication
- Printemps-été 2026 : suivis post-travaux
Calendrier à renouveler en 2026 soit 2 saisons de travaux pour la durée du projet</t>
  </si>
  <si>
    <t>Les objectifs de cette opération sont les suivant :
•	Revalorisation d’un patrimoine industriel de qualité ;
•	Dynamisation d’un secteur resté longtemps déserté ;
•	Renforcement de l’attractivité du centre-ville de Vierzon et du territoire ;
•	Implantation de nouvelles activités en lien avec la formation, l'innovation et la vulgarisation scientifique et culturelle.</t>
  </si>
  <si>
    <t>L’objectif de l’opération est la construction de trois boucles optiques : 
•	Une boucle optique dans le département de l’Indre qui va permettre de desservir 6 lycées (cf doc « Schéma boucle 36 ») :
o	Lycée Balzac d’Alembert – Issoudun
o	Lycée George Sand à La Chatre
o	Lycées Châteauneuf et Rollinat à Argenton sur Creuse
o	Lycée Pasteur et Ferme des Âges (Annexe du lycée agricole de Châteauroux) au Blanc
•	Une boucle optique dans le département du Loiret qui va permettre de desservir 15 lycées et un site de l’INRAE (cf doc « Schéma boucle 45 ») :
o	Lycée François Villon à Beaugency
o	Lycées Bernard Palissy et Marguerite Audoux à Gien
o	Lycée agricole des Barres et INRAE à Nogent sur Vernisson
o	Lycées Jeannette Verdier et en Forêt à Montargis
o	EREA Simone Veil et lycée agricole du Chesnoy à Amilly
o	Lycée Château-Blanc à Chalette sur le Loing
o	Lycée Durzy à Villemandeur
o	Lycée agricole de Beaune La Rollande
o	Lycée agricole de Bellegarde du Loiret
o	Lycées Duhamel du Monceau et Jean de la Taille à Pithiviers
o	Le raccordement du futur lycée de Châteauneuf sur Loire est également prévu dans la boucle
•	Une boucle optique dans le département du Cher qui va permettre de desservir 3 lycées et un site de l’INRAE (cf doc « Schéma boucle 18 ») :
o	Lycée agricole à Le Subdray
o	INRAE à Osmoy
o	Lycées Jean Guehenno et Jean Moulin à St Amand Montrond</t>
  </si>
  <si>
    <t>Les objectifs de l’opération sont les suivants :
- Développer le vélo utilitaire en milieu urbain et encourager le report modal ;
- Promouvoir la pratique du vélo au quotidien pour des déplacements courts, grâce aux aménagements de
voirie adaptés et sécurisés desservant les principaux équipements publics : centre-ville avec commerces,
maison de santé, collège Becquerel, écoles maternelles et élémentaires, équipements sportifs, associatifs
et culturels notamment piscine, médiathèque, espace culturel, stade de foot… ;
- Faciliter le stationnement sécurisé des vélos en zone urbaine et à proximité des équipements publics
situés sur le parcours ;
- Réduire l’émission de gaz à effet de serre ;
- Diminuer la pollution sonore ;
- Encourager la pratique d’activité physique
- Sécuriser la liaison du centre-bourg Le Néman au centre-bourg d’Avoine ;
- Améliorer l’attractivité du territoire via le cyclotourisme et adapter la voirie pour les cyclistes dans
l’objectif de garantir davantage de confort et de sécurité ;
- Augmenter le maillage et la densité du réseau cyclable de la commune, dans le cadre du programme
d’actions « Territoire à Energie Positive pour la Croissance Verte » du Parc Naturel Régional Loire Anjou
Touraine.
L’opération se déroule ainsi du 01/03/2022, pour la phase de pré-études et des études, au 30/09/2024 selon les
phases de réalisation suivantes :
1. Etudes ADAC et TALPA ;
2. Consultations des entreprises concernant 3 lots (VRD/Paysagisme/Signalisation et mobilier), analyse des
offres, validation et notification des lauréats ;
3. Travaux et aménagements ;
4. Mise en service et inauguration ;
5. Communication et premier bilan</t>
  </si>
  <si>
    <t>L’objectif est l’aménagement d’un réseau cyclotouristique constitué d’une véloroute structurante et d’un réseau
d’une dizaine de boucles cyclables touristiques connectées. Il s’agit d’une véritable opportunité de développement
économique et touristique pour la vallée du Cher qui devrait générer de nombreuses retombées économiques
pour les prestataires (hébergeurs, restaurateurs, sites, etc.) et susciter la création de nouvelles activités en lien
avec le vélo. Les touristes recherches en effet de plus en plus d’activités orientées vers le tourisme de nature et la
fréquentation croissante de la Loire à vélo révèle l’existence d’une véritable clientèle cyclotouristique.
La véloroute Coeur de France à vélo présente les avantages concurrentiels suivants :
- La valorisation du chemin du halage qui borde la vallée du Cher et le canal de Berry offrant un très bon
niveau de sécurité et une accessibilité aisée au grand public ;
- Un canal « atypique » par la variété et le rythme de ses entités paysagères ouvertes ou intimes, avec ou
sans eau, qui enrichissent le parcours ;
- Une desserte ferroviaire continue de l’axe cyclable avec des lignes nationales et régionales.
Les principes d’aménagement appliqués consistent en la conservation et la préservation de l’environnement et de
l’adaptation au milieu naturel sans modification des profils de terrain naturel, à l’exception de certain tronçon en
canal de Berry qui feront l’objet de renforcement et de rehaussement. La circulation en site propre apporte
confort et sécurité dans la pratique du vélo de loisirs.
Les travaux ont débuté début mai 2023, et s’étendent jusqu’à la fin décembre 2024.</t>
  </si>
  <si>
    <t>L’aménagement de la piste cyclable multi usages (piétons, cyclistes et cavaliers) comporte les travaux de voirie
nécessaires, la mise en place de mobiliers et de signalétique adéquate. L’animation de l’itinéraire par des créations
artistiques est également prévue.
Les objectifs stratégiques et touristiques de ce projet sont :
- Encourager la découverte du territoire par le grand public, via des déplacements doux ;
- Valoriser les richesses patrimoniales du territoire en veillant à la qualité, l’homogénéité et l’accessibilité de
l’itinéraire. La valorisation du territoire est également prévue par le biais du projet paysager, et de
l’ouverture d’espaces de découvertes sur les différents secteurs ;
- Sensibiliser les acteurs du territoire à la nécessité d’offrir tous les services et l’accueil correspondant aux
usagers à pied ou à vélo. Les communes seront accompagnées sur leurs projets en lien avec le parcours
(aires de services, aménagements de loisirs…) ;
- Connexion directe à la Loire à Vélo entre Bourges et Sully/Loire ;
- Découverte des territoires et paysages du Cher entre Sologne, vignoble et patrimoine historique ;
- Fréquentation estimée à 100 000 cyclistes/an engendrant des retombées indirectes sur les services existants
et favorisera également l’émergence de nouveaux projets. Ainsi, sur la base de 30% de cyclistes en voyage,
les retombées annuelles sont estimées à 2, 4 millions d’euros par an ;
- Positionnement sur la création artistique pour animer et renouveler l’intérêt de l’itinéraire chaque année,
en partenariat avec l’ENSA de Bourges, les écoles, collèges et associations culturelles locales ;
- Offrir de nouveaux modes de mobilités : à Bourges, Aubigny et Argent/Sauldre la voie sera dédiée aussi aux
mobilités du quotidien (domicile/travail, domicile/école et collèges).
Le cabinet de maîtrise d’oeuvre a travaillé sur l’étude sur l’année 2023 afin de présenter un avant-projet en
septembre de cette même année. La première phase de travaux est ainsi prévue jusqu’à 2026.</t>
  </si>
  <si>
    <t>Les résultats attendus sont la réduction de la consommation énergétique (11 000 € HT de gain financier par an en ce qui concerne les dépenses d’énergie) pour le chauffage et la production d'eau chaude ainsi que la réduction des émissions à effet de serre du fait de l’exploitation d'une source d’énergie renouvelable.</t>
  </si>
  <si>
    <t>Résultats scientifiques attendus :
Avancer la compréhension dans les 3 domaines étudiés :
1) Exposition aux polluants aériens et allergènes
L’action 1 permettra des avancées sur la caractérisation de la mort cellulaire, de la détection des ADN et ARN du soi ou autres signaux de danger, et des réponses cellulaires induites lors des pathologies pulmonaires inflammatoires, la fibrose et l’emphysème pulmonaires ou l’asthme allergique, et de leur exacerbation par les polluants, microorganismes ou leurs molécules dérivées.
2) Exposition aux intrants médicamenteux ou pesticides
L’action 2 permettra de comprendre l’influence de l’administration de médicament comme la vincristine, ou l’exposition aux pesticides sur le développement du système nerveux et les conséquences sur la sensorialité. Le comportement et l’inflammation seront étudiées sur des modèles de souris.
3) Interactions croisées exposome - microbiote et ses dérivés - réponse de l’hôte
L’action 3 contribuera à étudier l’influence du microbiote et de ses métabolites, ou de l’alimentation analysée sur des pathologies inflammatoires telles que l’asthme, la BPCO et la fibrose pulmonaire à l’aide de modèles réalisés sur souris axéniques dépourvues de flore ou gnotobiotiques avec une flore définie.
L’influence d’expositions à des polluants sur le microbiote ou ses métabolites pourra ainsi être analysée et les conséquences appréhendées dans des modèles de pathologie.
La recherche préclinique, indispensable pour la compréhension des mécanismes de pathologies et le test de candidats médicaments, s’appuie largement sur l’expérimentation animale. Cependant, il y a une forte demande sociétale pour le développement de méthodes alternatives. Dans le projet Exposome Inflam, nous prenons en compte le respect du principe des 3Rs (Réduire, Remplacer, Raffiner) visant à limiter le recours aux animaux en développant des modèles alternatifs complémentaires par des approches in vitro de culture cellulaires et/ou d’organoïdes. Les entreprises Artimmune et Key-Obs pourront montrer leur implication dans cette démarche en testant la pertinence de ces modèles 2D et/ou 3D in vitro pour la démonstration d’efficacité de médicaments, en comparaison des modèles in vivo dont elles ont la maitrise.
Résultats socio-économiques attendus :
Structurer et renforcer un réseau régional public/privé dynamique en créant une synergie positive :
- augmenter la visibilité du réseau régional
- faire se rencontrer les différents acteurs
- développer les entreprises existantes
- aborder des marchés communs entre sociétés complémentaires (Artimmune, Key- Obs, Agro-Bio)
- faire travailler les entreprises régionales en utilisant les compétences locales (production d’anticorps par Agro-Bio ; facilitation de l’accès à des modèles animaux pertinents), ce qui devrait amener à créer de l’emploi. Par exemple, la caractérisation des biomédicaments développés et/ou produits par Agro-Bio dans des modèles d’études pharmacocinétiques et/ou précliniques est une demande de certains de leurs clients, qui pourrait être réalisée en lien avec l’INEM ou Artimmune.
- entraîner dans la dynamique des créateurs d’entreprises (ex. NB PHARMATOX) prêts à pénétrer ce marché à fort potentiel.
Au-delà des interactions bilatérales entre l’INEM et chacune des entreprises partenaires, le projet Exposome Inflam permettra une interaction inter-entreprises, les compétences d’Agro-Bio pouvant bénéficier à la caractérisation des produits des clients d’Artimmune ou Key-Obs, et l’expertise d’Artimmune ou Key-Obs pouvant permettre à Agro-Bio de faire réaliser des études PK/PD sur les anticorps ou enzymes produites pour leurs clients. Cet impact socio-économique pourra s’étendre au-delà du secteur pharmaceutique avec le test d’activités biologiques dans d’autres secteurs : la toxicité de nouveaux matériaux (micro et nano particules), d’allergènes, polluants atmosphériques comme l’ozone, pesticides ou toxines environnementales (de cyanobactéries), les effets bénéfiques des probiotiques ou leurs dérivés issus de l’industrie agro-alimentaire sur la santé et le bien-être.</t>
  </si>
  <si>
    <t>Le résultat principal attendu est l’amélioration de la qualité du Loir et ses affluents.</t>
  </si>
  <si>
    <t>Les résultats attendus sont ceux liés à l'activité d'accompagnement technologique :
• Information technologique réactive et de qualité, adaptée aux besoins des techniciens et ingénieurs d’entreprises et aux chercheurs :
◦ La fréquentation des séminaires, ateliers, tables rondes et formations organisés par le CRESITT reste bonne et la satisfaction des participants élevée, car l'information diffusée est concrète, adaptée aux PME, et permet à une partie de la communauté des « électroniciens » de se rencontrer pour échanger.
◦ Organisation de séminaires en partenariat avec des pôles, clusters ou des structures régionales.
◦ Participation à des événements organisés par les pôles de compétitivité (S2E2, Polymeris et DREAM), DEV'UP (plénière et réunions RDECVL par exemple), les clusters (Aérocentre et AgreenTech Valley), les CCI, Orléans Technopole, ...
• Projets technologiques et développements induits réellement démarrés chez les industriels ou des dossiers de demandes d'aides déposés :
◦ La mission de diffusion des connaissances, en complément des projets, permet de renforcer la culture de l'innovation : les capacités d'innovation technologique des entreprises reposent en grande partie sur leurs liens avec la recherche académique. Les manifestations et actions de diffusion sont des vecteurs importants de rencontres autour de sujets technologiques et de montage de projets
◦ En favorisant les partenariats et les transferts de technologies vers les entreprises régionales, le CRESITT participe au maintien de l’industrie voire à la réindustrialisation via l'innovation
◦ Le CRESITT participe activement au Pôle de compétitivité S2E2, au pôle DREAM, à l'AFCRT, aux clusters comme AgreenTech Valley, Aérocentre, HealthCare Loire Valley… Des liens avec Polymeris, Cosmetic Valley, et l’AFELIM ont également été tissés plus récemment.
◦ L'intégration du CRESITT à l'éco-système Lab'O favorise la visibilité et les contacts avec les créateurs et start-ups
• Contribution au maintien et au développement de l'emploi technologique et scientifique, appui au recrutement dans les domaines de l'électronique :
◦ Une partie des manifestations est consacrée à la présentation de solutions technologiques nouvelles et le lien avec différents centres de formation (Polytech, IUT, école IoT, etc...) permet au CRESITT de renseigner les entreprises sur les profils disponibles et offres régionales
◦ Dès que cela est possible, le CRESITT, au travers de ses manifestations ou aiguillages, met en avant les centres de compétences et industriels régionaux (présentations, stands, mises en relation)
◦ De nombreuses visites sont organisées pour des lycées, enseignants, ...
• Contribution (via DEV'UP ou Orléans Technopole notamment) à la création d’entreprises innovantes utilisant de l’électronique :
◦ Dans un certain nombre de cas, l'expérience des ingénieurs du CRESITT est sollicitée pour conseiller et orienter des créateurs ou futurs créateurs d'entreprises, dans les domaines de compétences de la structure
◦ Les ingénieurs du CRESITT appuient des développements technologiques de créateurs, et les mettent si besoin en relation avec d’autres centres de compétences régionaux
◦ La mise en place de Fablabs (et Industry Lab) à Orléans et dans d'autres villes de la Région favorise de potentielles créations d'entreprises. Dans ce cadre, l'appui d'un CRT tel que le CRESITT est essentiel pour les problématiques R&amp;T plus amont ou plus complexes
• Contribution à la modernisation du tissu industriel régional
◦ Dans le cadre de l’industrie du futur, informations et communications envers les entreprises sur les opportunités offertes par la région et les différents acteurs
◦ Organisation d’événements en lien avec l’industrie du futur afin d’informer les entreprises et mettre en valeur les acteurs régionaux et nationaux qui travaillent dans ce domaine.</t>
  </si>
  <si>
    <t>Plusieurs résultats attendus : 
- Réalisation des travaux engagés dans le cadre du contrat territorial milieux aquatiques (CTMA) de la Creuse et de ses affluents pour les années 2023 à 2025.
- Coordination des études et suivis engagés dans le cadre du CTCTMA Creuse et affluents pour les années 2023 à 2025.
- Réalisation du bilan à mi-parcours du CTMA pour l’année 2023 ;
- S’assurer des actions de concertation, d’animation et de communication à l’échelle du territoire du SMABCAC.
- S’assurer des travaux de lutte contre les espèces exotiques envahissantes pour préserver la biodiversité et les milieux ;
- D’effectuer des travaux de restauration de la ripisylve dans le cadre d’un programme prédéfini ;
- De coordonner l’action de recensement et de restauration des sources et fontaines dans le cadre du Contrat Territorial Zones Humides Brenne.</t>
  </si>
  <si>
    <t>Le principal résultat escompté est de mener à bien les actions liées au CT et de restaurer le bon état écologique de le Fouzon, le Saint-Martin, le Nahon, la Céphons, le Pétit Rhône et ses affluents jusqu'à la confluence avec les autres rivières.</t>
  </si>
  <si>
    <t>Amélioration de la qualité d’eau, de sa quantité, des milieux aquatiques et humides, par la restauration de la continuité écologique mais aussi par une mobilisation des acteurs du territoire.</t>
  </si>
  <si>
    <t>Le principal résultat escompté est d'avoir une amélioration de la masse d'eau de Bouzanne et mener à bien les actions liées au CT.</t>
  </si>
  <si>
    <t>Le principal résultat escompté est d'avoir une amélioration de la masse d'eau de la Sauldre et de mener à bien les actions liées au CT</t>
  </si>
  <si>
    <t>Plusieurs résultats selon la mission : 
- Mise en oeuvre annuel de l'opération PLD dans sa configuration rénovée
- Mise en oeuvre et valorisation du protocole de suivi / évaluation (quantitatif / qualitatif /
SIG)
- 1 comité de pilotage par trimestre
- Organisation d'un évènement sur un rythme biannuel (1 tous les 2 ans)
- "Actes du séminaire" (compilation / diffusion de l'ensemble des présentations réalisées)
- Evaluation ex-post des rencontres sur la base des questionnaires</t>
  </si>
  <si>
    <t>Le principal résultat escompté est la réalisation du programme d'actions déterminé dans le Contrat Territorial de la Tronne.</t>
  </si>
  <si>
    <t>Le principal résultat escompté est d'avoir une amélioration de la masse d'eau du bassin de la Brenne et de mener à bien les actions liées au CT.</t>
  </si>
  <si>
    <t>Le principal résultat escompté es l'amélioration de la qualité d'eau des bassins du Négron et du Saint-Mexme Vienne aval et affluents.</t>
  </si>
  <si>
    <t>Les résultats attendus sont :
- 60 ateliers de sensibilisation collective
- 1800 jours d’accompagnement (estimation de 360 accompagnements sur la base de 5 jours d’accompagnements).
Également, l’opération permettra de mettre en place un accompagnement complet et multithématique.
L’opération vise ainsi à sensibiliser et à accompagner les entreprises de la région Centre-Val de Loire et réduire ainsi l’impact environnemental des entreprises régionales. L’action de la CCI Centre-Val de Loire contribue au développement durables des entreprises locales.</t>
  </si>
  <si>
    <t>Les résultats attendus sont les suivants :
• Aménagements : Dépose des revêtements perméables à faible albédo ; pose de revêtements naturels, durables et à fort albédo (pavé blanc joint sable) ; végétalisation et plantation d’arbres pour les zones suivantes : Place de la Panneterie, Place Saint-Père, Place du Puits du Marché, Place du Connétable et rues permettant de les desservir.
• Amélioration du score ICU des zones susmentionnées (cf. « Étude ilot de fraicheur et perméabilité sur la commune de Sancerre »)</t>
  </si>
  <si>
    <t>Le premier volet concernant l’amélioration continue des technologies Silicium, a pour objectif de permettre de conserver en France et en Europe les technologies dites faible coût de production pour lesquelles peut exister un risque de délocalisation de celles-ci, entrainant tant perte de compétences que maitrise de la chaîne d’approvisionnement.
Le second volet a pour objectif ambitieux de faire de l'électro</t>
  </si>
  <si>
    <t>L’opération vise ainsi l’accompagnement de 85 acteurs touristiques dans le but de promouvoir les enjeux de transition écologique et de mobilité durable au sein de la filière touristique régionale. Des actions significatives de la part des acteurs touristiques sont attendues. 
Le volet mobilité touristiques permet de contribuer à la réduction des GES du secteur touristique par le biais de la mise en place de nouvelles offres durables, le transport représentant 77% des GES du secteur touristique.</t>
  </si>
  <si>
    <t>Les résultats attendus par la Région sont en particulier :
- De renforcer la solidité des fonds propres des entreprises innovantes en région afin d’augmenter leur visibilité, leur attractivité et leur pérennité,
- D’augmenter le nombre de projets de recherche et d’innovation portés par ces entreprises en portant à un niveau supérieur le capital-risque privé dans les start-ups régionales,
- De favoriser l’impact socio-économique de ces projets dans une logique de développement durable et responsable.
Le plan d’investissement pluriannuel avec le nombre annuel d’investissements et leur montant indiqué est en annexe (cf. 20240515_2024_FEDER CVLA). Les investissements initiaux sont prévus au nombre de 2 en 2023, 8 en 2024. Les réinvestissements varient à partir de l’année 2025 en compléments de nouveaux investissements initiaux. Ces investissements sont détaillés dans l’annexe des dépenses d’investissement.</t>
  </si>
  <si>
    <t>The Place by CCI est un dispositif et une marque portés par la CCI Eure-et-Loir et soutenus par l’ensemble du réseau des CCI de la région Centre-Val de Loir. A partir de 2024, la totalité des départements de la région seront couverts par le dispositif.</t>
  </si>
  <si>
    <t>Les résultats attendus sont les suivants :
Tâche 1 : Action de coopération avec les Bureaux Satellites et le CEEI The Place - fin de tâche : décembre 2025
- Partenariats actifs et/ou conventions avec les incubateurs spécialisés
- Conventions avec structure porteuse du CEEI de Chartres,
- Conventions avec partenaires privés (CACL),
- Conventions avec partenaires publics (Chambre d’Agriculture)
- Convention avec l’agglomération de Bourges plus intégrant l’expertise du BS Cher du CEEI
Tâche 2 : Attraction de projets innovants sur le territoire - fin de tâche : décembre 2025
- Liste des salons/forum avec participation du BS Cher du CEEI The Place,
- Liste des laboratoires privés/publics, écoles, centres techniques et Universités contactés et impliqués dans les projets des entreprises et startup innovantes.
- Liste des contacts entreprise avec numéros Siret,
- Supports de communication numérique (site web, réseau sociaux, …) et physique (kakémono, flyers…),
- Quantification et catégorisation des étudiants formés à la création d'entreprise (intervention au sein de INSA, et CFSA Hubert Curien)
Tâche 3 : Aide à l'émergence de projets innovants ou à potentiel - fin de tâche : décembre 2025
- Liste des entreprises à potentiel d’essaimage ou d’innovation du territoire,
- Support d’intervention pour les formations/ateliers/animations autour de l’innovation,
Tâche 4 : Accompagnement et développement de services pour les porteurs de projet – fin de tâche : décembre 2025
- Liste et dates de réalisation des ateliers proposés dans le cadre de l’animation collective,
- Méthodologie d’accompagnement et diagnostic innovation individualisés,
- Liste des entreprises ou porteurs de projets accompagnés à la création.
Tâche 5 : Développement d'entreprises innovantes et accompagnement de projet - fin de tâche : décembre 2025
- Partenariats actifs et/ou conventions avec écoles ou Universités,
- DICCVL et indicateurs de résultats en particulier sur la filière IAA
- Liste des mises en relations opérées par et vers les partenaires
- Liste des aides financières à l’innovation proposées et octroyées avec le budget pour chaque projet d’accélération réalisé
Tâche 6 : Aide à l'implantation de jeunes entreprises innovantes - fin de tâche : décembre 2025
- Communication de l’offre BS Cher du CEEI The Place
- Liste des entreprises mises en relation avec les pépinières et hôtels d’entreprises de la RCVL répondant aux besoins de porteurs</t>
  </si>
  <si>
    <t>Rétablir les fonctionnalités naturelles et la continuité écologique du bassin du Loing.</t>
  </si>
  <si>
    <t>Le principale résultat escompté est de mener à bien les actions liées aux contrats territoriaux et de restaurer le bon état écologique des rivières et cours d'eau suivantes: Manse, Ruau, Réveillon, Veudes, Mâble et Bourouse.</t>
  </si>
  <si>
    <t>Le principal résultat escompté est d'avoir une amélioration de la masse d'eau du bassin de l'Avre et de mener à bien les actions liées au CT.</t>
  </si>
  <si>
    <t>Rétablir les fonctionnalités naturelles et la continuité écologique des cours d'eau.</t>
  </si>
  <si>
    <t>Les résultats attendus sont les actions prévues dans le contrat :  
- Restauration de la continuité écologique sur le Cher et ses affluents
- Amélioration de la gestion quantitative des débits
- Actions de restauration du lit mineur
- Restauration de zones humides et frayères
- Études et travaux de bassins versants</t>
  </si>
  <si>
    <t>Le principale résultat escompté est la restauration des cours d'eau et la signature d'un futur contrat territorial.</t>
  </si>
  <si>
    <t>Amélioration ou confirmation l'état écologique des 9 masses d'eau.</t>
  </si>
  <si>
    <t>Le principale résultat escompté est de mener à bien les actions de la cinquième année du CTEC Essonne amont (2024).
Engagement d'un nouveau contrat de bassin sur la période 2025-2029. La réalisation des actions des deux premières années du nouveau contrat de bassin (2025 et
2026).</t>
  </si>
  <si>
    <t>Le principal résultat escompté est d'avoir une amélioration de la masse d'eau des quatre bassins versant en Indre et Loire et de mener à bien les actions liées au CT.</t>
  </si>
  <si>
    <t>Les principaux résultats escomptés sont  la protection et la restauration de la morphologie des cours d’eau et des zones humides, l’amélioration de la qualité des eaux souterraines et superficielles.</t>
  </si>
  <si>
    <t>Les résultats attendus de l’opération sont de développer la pratique du vélo, les services afférents et les retombées économiques des sites touristiques et des professionnels situés à proximité. 
Il est également prévu une augmentation de la fréquentation des lieux touristiques, permettant de faire découvrir le département du Cher. Une communication adaptée sera à ce titre mise en place.</t>
  </si>
  <si>
    <t>Les résultats attendus sont d’ordre économique et sociétal.
Par les actions mises en place, la CCI de l’Indre facilite les projets des entreprises locales afin de se réinventer, de sortir de la crise économique actuelle et de travailler en réseau.
Elle ambitionne de modifier les états d’esprit afin de voir plus large et de limiter les pertes d’emplois.
Les résultats attendus, en lien avec les actions mises en place, permettront de rendre les entreprises de l’Indre encore plus innovantes et performantes. Elles seront préparées aux révolutions en cours, que ce soit au niveau technologique des produits que des usages. Les échanges, notamment concernant le transfert de technologies seront renforcés. Elle escompte également faire aboutir des partenariats avec les Centres de compétences.
Elle estime pouvoir atteindre les résultats suivants : 15 startups incubées, 60 facilitations de réunions d’équipes startups, 30 coworkers hébergés, organisation d’évènements startups, 250 participants aux événements, 12 ateliers collectifs, 25 entreprises accélérées, 100 coachings individuels, une trentaine de rendez-vous experts.</t>
  </si>
  <si>
    <t>Les résultats escomptés suite à la mise en oeuvre de l’opération sont les suivants :
- Modernisation de l’appareil de production par l’achat du tour CNC qui sera l’un des plus long du secteur entre pointe 2120 mm
- Augmentation de la production industrielle
- Sécurisation de certaines pièces actuellement fournies par des prestataires externes
- Diversification de la production industrielle et ouverture à de nouveaux marchés pour des prestations
d’usinage (secteur ferroviaire)
Ces nouveaux équipements permettront en outre de réduire l’impact environnemental, en termes de transition énergétique et de réduction des émissions de gaz à effet de serre : réduction des consommation énergétique grâce à des machines neuves moins énergivores, réimplantation d’activité sur site afin de réduire les frais de transport liés à la sous-traitance, réduction des consommations de matières premières, des ressources naturelles et des déchets, changement ou amélioration de process ayant un impact positif sur l’environnement.</t>
  </si>
  <si>
    <t>L’acquisition de nouveaux équipements de production devrait permettre une augmentation du chiffre d’affaires sous 3 ans ainsi que la création de 10 à 15 emplois.</t>
  </si>
  <si>
    <t xml:space="preserve"> Des conditions de pêche : Le protocole de pêche inclut la description des habitats favorables à l'anguille rencontrés le long de la station échantillonnée. Les analyses comparatives avec les échantillonnages précédents seront effectuées sur les faciès prospectés et les types de substrats prospectés.
• Des indices d’abondance : Le nombre moyen d’anguilles observées par point de pêche EPA est utilisé comme indice d’abondance de la population et comparé d’une campagne à l’autre pour chaque station de pêche. L’évolution des indices d’abondances peut être analysée en fonction des hypothèses formulées sur l’accessibilité des cours d’eau échantillonnés et des conditions hydroclimatiques. Un indice d’abondance sera ainsi obtenu pour chaque station et pour différentes classes de tailles : pour toutes les tailles confondues. Ces différentes classes de tailles correspondent aux différentes phases du
cycle biologique de l’anguille et sont associées à des comportements et une écologie différents (Laffaille et al., 2003 ; Rigaud et al., 2008). La première classe de taille (&lt;150 mm) représente les jeunes anguilles récemment recrutées qui commencent la colonisation du bassin versant. La seconde (151 – 300 mm) correspond aux anguilles plus âgées (de 2 à 5 ans) en colonisation active. Les deux classes suivantes représentent les anguilles jaunes sédentaires, respectivement, essentiellement les mâles (301 – 450 mm) et les femelles (&gt;450 mm).
• De la répartition géographique des indices d’abondances : Les indices d’abondances seront comparés entre chaque bassin versant échantillonnés. Cette démarche permettra d’identifier les axes bénéficiant d’une population d’anguille intéressante et ceux qui ont un déficit marqué de recrutement.
• De la répartition des classes de tailles : La distribution de la taille des anguilles mesurées permet de juger de l’équilibre de la population d’anguilles observée, en fonction de la distance à la mer et des caractéristiques de la station (profondeur, habitats présents). La faible proportion de jeunes anguilles (&lt;30 cm) peut être un indice de vieillissement de la population dans des cours d’eau où le recrutement est insuffisant (par exemple par la difficulté d’accès au tronçon du cours d’eau). La répartition des tailles d'anguilles observées permet de juger de la qualité du recrutement fluvial : la présence des anguilles de moins de 300 mm est un indicateur de l'efficacité de leur colonisation et de l'accessibilité du cours
d'eau.
• De la modélisation de la probabilité de présence des classes de tailles : La probabilité de présence des jeunes anguilles en fonction de la distance à la mer de la station de pêche est modélisée par un modèle logistique (régression basée sur les données de présence /absence de la classe de taille par station de pêche). La distance où cette probabilité devient inférieure à 50% est un indicateur de la qualité du recrutement des anguillettes sur un axe de colonisation. Il est comparé entre les axes de colonisation et les années d’échantillonnage. Nous obtenons alors pour chaque bassin et chaque année une courbe
décrivant la diminution de la probabilité de présence de la classe de tailles de l'aval vers l'amont pour la Vienne, l'Indre et la Loire). Cette probabilité de présence exprime la probabilité de capturer des anguilles de la classe de taille compte-tenu le protocole de pêche appliqué (échantillonnage par point).
• Du front de colonisation : Un second diagnostic sera donné par la répartition et l’abondance des jeunes anguilles. Elles reflètent en effet les évènements récents et présents du bassin versant. C’est notamment un très bon indicateur de la tendance annuelle du recrutement et de la modification de l’accessibilité des différents habitats (transparence migratoire).</t>
  </si>
  <si>
    <t>Les missions des Tableaux de Bord Migrateurs peuvent être déclinées en 5 grandes missions :
Mission de centralisation de l’information et de bancarisation
Producteurs de données
Programmes de recherches et études
Mission de présentation d’un bilan régulier de la situation des espèces amphihalines
Mise en oeuvre d’indicateurs
Mission d’organisation du partage des connaissances
Accès aux données
Mission d’expertise et d’appui pour l’accompagnement des gestionnaires
Par le développement de projets visant l’aide à la gestion
Mission de communication
Favoriser les interactions entre chercheurs, gestionnaires et opérateurs techniques et financiers,
Améliorer l'information publique</t>
  </si>
  <si>
    <t>Les résultats de l’étude sont mis à disposition des groupes de travail à l’échelle du bassin,
régionaux ou locaux. Ainsi, la situation actuelle des espèces pourra être intégrée dans les
documents d’objectifs tels que le plan de gestion des poissons migrateurs (PLAGEPOMI), les
orientations des Sages, les Schémas Directeurs à Vocation Piscicole, les Contrats
Territoriaux, etc. Les informations sont également mises à disposition des différents
groupes de travail, comités de suivis, d’appuis ou de gestion (COGEPOMI), groupe « Espèces
», et Conseils Scientifiques afin d’enrichir les connaissances sur la situation des espèces, les
mesures des actes de gestion et les gains biologiques possibles. Les réunions nationales
concernent essentiellement les échanges sur la transversalité des données (inter
associations) et des protocoles d’acquisition (radiométrie).</t>
  </si>
  <si>
    <t>Plusieurs résultats attendus : 
Acquisition de données sur l'état de la population d'anguille du bassin du Cher
Diagnostic de l'efficacité des nouveaux dispositifs piscicoles réalisés sur le Cher</t>
  </si>
  <si>
    <t>la réalisation de cartographie thermique sur le tronçon du Bas Allier avec la production de cartes et couches SIG. Ces données spatialisées de thermie de surface permettront de mettre en place des indicateurs de qualité de l'habitat en lien avec les refuges thermiques pour les saumons. Ces indicateurs seront réfléchis pour être transposés ou intégrés au mieux par Logrami pour améliorer encore le tableau de bord. Enfin, une analyse liant la thermie à l'utilisation de la ressource eau pour les activités humaines sera réalisée pour mettre en avant des recommandations.</t>
  </si>
  <si>
    <t>L'action1 permettra d’identifier la finesse de discrimination spatiale qu’il sera possible
d’atteindre par la suite à partir de la chimie des otolithes (échelle affluents, groupes
d’affluents, zone spécifique de l’axe Allier).
- L'action 2 permettra d'assigner d’une part, d’une origine natale ‘pisciculture’ ou
‘reproduction naturelle en rivière’ sur la base de la composition chimique de la zone
centrale de l’otolithe et, d’autre part, d’une origine ‘rivière de développement au stade
juvénile’ grâce à la composition chimique de la zone d’accroissement de l’otolithe durant le
grossissement du tacon dans sa rivière d’origine. Les résultats obtenus au niveau de
l’origine ‘natale’ permettront d’évaluer la proportion des repeuplements parmi les saumons
de retour analysés. En couplant les résultats d’origine ‘natale’ avec ceux de l’origine ‘rivière
de développement au stade juvénile’, il sera possible d’identifier les sites de déversements
des individus de retour assignés aux repeuplements et les sites de naissances des individus
assignés à une origine ‘reproduction naturelle’.</t>
  </si>
  <si>
    <t>Le projet devrait fournir des avancées majeures dans la biologie et l'écologie de la grande
alose Alosa alosa.
Ces données pourront ensuite être utilisées très rapidement de manière opérationnelle à
des fins de gestion.</t>
  </si>
  <si>
    <t>L’ensemble du projet permet l’articulation des transports en communs urbains et interurbains avec l’usage du vélo au quotidien, dans un but de développement de ce dernier, de meilleur partage de la voirie et de sécurisation des cheminements. 
Le projet s’inscrit également dans le développement de la « ville apaisée » avec la mise à 30km/h de la grande majorité des voiries et la suppression des carrefours régulés par une signalisation tricolore.
Chartres Métropole indique aussi que l’objectif du projet est de participer à la résorption de points durs de sécurité routière.</t>
  </si>
  <si>
    <t>Les résultats attendus sont les suivants sur les 3 ans :
•	800 participants cumulés aux actions de sensibilisation autour de l’innovation (porteurs de projet, salariés, dirigeants, indépendants, …)
•	100 projets identifiés et diagnostiqués (tous statuts),
•	60 projets accompagnés sur une ou plusieurs thématiques (tous statuts).
•	30 événements autour de l’innovation (atelier généraliste ou thématique ; ou événement de mise en relation pour faciliter l’innovation au sein d’une filière ou inter-filière).
•	15 rendez-vous de prise de contact avec l’écosystème Université / Recherche / entrepreneuriat Innovant / Innovation / entrepreneuriat étudiant en local et l’écosystème privé du financement de l’innovation
•	2023 : lancement d’un concours de création innovante – organisation annuelle
•	2024 : Lancement d’un appel à projets start ups « Tourisme et Innovation » et accompagnement d’au moins 3 projets.
•	2025 : déploiement d’une salle de créativité et de moyens d’accueil physique et de suivis.</t>
  </si>
  <si>
    <t>Les résultats attendus de l’action sont le développement de projets innovants en alimentaire, le développement et la création de start up, le renouvellement de la communauté d’acteur de la filière au-delà de 150 membres, l’organisation/le relais d’action diverses tout au long de l’année, la visibilité et la notoriété de FDVL et de The place by CCI en région Centre Val de Loire ainsi qu'un renforcement de l'attractivité de notre territoire.</t>
  </si>
  <si>
    <t>Les résultats attendus sont une hausse du nombre de consultations des particuliers au sein de l’ECFR en vue d'aboutir à une consommation plus sobre de l'énergie et de permettre des rénovations énergétiques performantes. 
Le projet répond ainsi à l'objectif en faveur de l’efficacité et de la sobriété énergétique des bâtiments, notamment des logements privés en soutenant l'animation aux actions d’accompagnement, d’animation et d’ingénierie et d’aide à la décision auprès des particuliers.
L’outil de saisie des statistiques utilisé par les conseillers sera E-carre. Cet outil répond au besoin de catégoriser les conseils pour répondre à la classification des actes métiers mis en place dans le cadre du SARE.
L’analyse de ces données permettra notamment de faire ressortir des profils de besoins selon les territoires et thématiques.</t>
  </si>
  <si>
    <t>Les résultats attendus visent à : 
-	Réaliser un nombre croissant de rénovation de niveau basse consommation.
-	Travailler avec des partenaires sur la base de conventions.
-	Réaliser plusieurs animations d'information/sensibilisation auprès du public sous formes diverses.
-	Traduire ces actions par des actions de communication.
-	Générer un minimum de groupement d'entreprises sur le territoire.
-	Réduire significativement la consommation énergétique globale des logements traités, par rapport à leur état initial.
-	Développer de nouvelles pratiques en matière de rénovation (éco matériaux, centre ancien, favoriser l'insertion, auto-réhabilitation, lutte contre la précarité énergétique, créer les conditions d'une intervention sur le petit tertiaire privé...). 
-	Favoriser le tissu économique de proximité (circuits courts), la performance énergétique et la qualité.</t>
  </si>
  <si>
    <t>Les résultats attendus visent à : 
-	Réaliser un nombre croissant de rénovation de niveau basse consommation.
-	Réaliser plusieurs animations d'information/sensibilisation auprès du public sous formes diverses.
-	Traduire ces actions par des actions de communication.
-	Générer un minimum de groupement d'entreprises sur le territoire.
-	Travailler en coordination avec la CMA et la CCI pour orienter les entreprises vers ces structures 
-	Réduire significativement la consommation énergétique globale des logements traités, par rapport à leur état initial.</t>
  </si>
  <si>
    <t>Cette opération d’acquisition d’équipements de recherche à destination des plateformes du CERTeM s’inscrit directement dans le cadre de l’ARD+ CERTEM 5.0 et se positionne en appui des projets de recherche du CERTeM.
Dans un élan collaboratif, elle a été construite sur la base des besoins manifestés par les partenaires socio-économiques et en cohérence avec la stratégie régionale d’innovation et la définition des domaines prioritaires de spécialisation, en l’occurrence le DPS 4 « Composants et sous-systèmes pour l’optimisation de la gestion et du stockage de l’énergie ».
Qu’il s’agisse de la filière de l’électronique et des dispositifs médicaux ou de la filière de l’électronique de puissance, les innovations que doivent permettre ces investissements répondent directement aux problématiques et aux verrous technologiques identifiés dans la SRI-SI :
- Le développement de matériaux innovants et de nouveaux procédés, performants et à faible impact environnemental, pour des usages multiples afin, par exemple, de s’affranchir de l’utilisation de matériaux dangereux tel que le plomb (en cohérence avec la réglementation européenne RoHS)
- La miniaturisation et les gains de performances de transducteurs ultrasonores à usage médical
- La conception de semiconducteurs classiques à partir de silicium et de grands gaps (GaN, SiC), tels que des diodes de puissance, via de nouveaux procédés de fabrication et offrant de meilleures tenues sous environnements sévères.</t>
  </si>
  <si>
    <t>Le programme des travaux prévus sur les 116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Les résultats escomptés dans le cadre du projet : « Réhabilitation thermique 28 logements situés 37-39-41 Avenue du Maréchal de Lattre de Tassigny à Bourges » sont l’obtention du Label BBC Rénovation 2009. Ce qui permettra de fixer des références de performance énergétique, permettant de caractériser une rénovation énergétique ambitieuse et cohérente.
Intégrant les priorités du programme se situant dans la réhabilitation thermique des bâtiments, au travers de l'obtention du label BBC Rénovation, de la mise aux normes électriques et de l'accessibilité des logements en créant des ascenseurs et des accès PMR aux bâtiments. Ce projet contribue également à l'objectif de diminution des émissions de gaz à effet de serre et de réduction des consommations énergétiques des logements.</t>
  </si>
  <si>
    <t>Le programme des travaux prévus sur les 116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Les résultats escomptés dans le cadre du projet : « Réhabilitation thermique 28 logements situés 35 A-B-C Avenue du Maréchal de Lattre de Tassigny à Bourges » sont l’obtention du Label BBC Rénovation 2009. Ce qui permettra de fixer des références de performance énergétique, permettant de caractériser une rénovation énergétique ambitieuse et cohérente.
Intégrant les priorités du programme se situant dans la réhabilitation thermique des bâtiments, au travers de l'obtention du label BBC Rénovation, de la mise aux normes électriques et de l'accessibilité des logements en créant des ascenseurs et des accès PMR aux bâtiments. Ce projet contribue également à l'objectif de diminution des émissions de gaz à effet de serre et de réduction des consommations énergétiques des logements.</t>
  </si>
  <si>
    <t>Le programme des travaux prévus sur les 116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Les résultats escomptés dans le cadre du projet : « Réhabilitation thermique 20 logements situés 31 rue Paul Verlaine à Bourges » sont l’obtention du Label BBC Rénovation 2009. Ce qui permettra de fixer des références de performance énergétique, permettant de caractériser une rénovation énergétique ambitieuse et cohérente.
Intégrant les priorités du programme se situant dans la réhabilitation thermique des bâtiments, au travers de l'obtention du label BBC Rénovation, de la mise aux normes électriques et de l'accessibilité des logements en créant des ascenseurs et des accès PMR aux bâtiments. Ce projet contribue également à l'objectif de diminution des émissions de gaz à effet de serre et de réduction des consommations énergétiques des logements.</t>
  </si>
  <si>
    <t>Le programme des travaux prévus sur les 116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Les résultats escomptés dans le cadre du projet : « Réhabilitation thermique 20 logements situés 15 rue Paul Verlaine à Bourges » sont l’obtention du Label BBC Rénovation 2009. Ce qui permettra de fixer des références de performance énergétique, permettant de caractériser une rénovation énergétique ambitieuse et cohérente.
Intégrant les priorités du programme se situant dans la réhabilitation thermique des bâtiments, au travers de l'obtention du label BBC Rénovation, de la mise aux normes électriques et de l'accessibilité des logements en créant des ascenseurs et des accès PMR aux bâtiments. Ce projet contribue également à l'objectif de diminution des émissions de gaz à effet de serre et de réduction des consommations énergétiques des logements, ce qui permet de réduire les charges des locataires.</t>
  </si>
  <si>
    <t>Le programme des travaux prévus sur les 116 logements concerne notamment l'isolation thermique extérieure, le remplacement des appareils sanitaires, des chauffe-bains, la création d'ascenseurs, la réfection électrique des logements et des communs, la sécurisation des halls d'entrée, la réfection des toitures terrasses, des garde-corps des balcons.
Les résultats escomptés dans le cadre du projet : « Réhabilitation thermique 20 logements situés 23 rue Paul Verlaine à Bourges » sont l’obtention du Label BBC Rénovation 2009. Ce qui permettra de fixer des références de performance énergétique, permettant de caractériser une rénovation énergétique ambitieuse et cohérente.
Intégrant les priorités du programme se situant dans la réhabilitation thermique des bâtiments, au travers de l'obtention du label BBC Rénovation, de la mise aux normes électriques et de l'accessibilité des logements en créant des ascenseurs et des accès PMR aux bâtiments. Ce projet contribue également à l'objectif de diminution des émissions de gaz à effet de serre et de réduction des consommations énergétiques des logements.</t>
  </si>
  <si>
    <t>Les principaux résultats attendus portaient sur :
1) Acquisition et maîtrise foncière de 207 hectares de zones humides, inscrites dans le périmètre d'éligibilité pour l'Agence de l'eau Loire-Bretagne.
2) Renforcer et développer le lien avec les structures GEMA. Le propos n'étant pas forcément d’intégrer les contrats territoriaux pilotés par des structures GEMA eu égard aux contraintes administratives et financières que cela impose notamment pour les cofinanceurs.
Mais d’abord de bien articuler les interventions de manière à ce que l’action menée par le Cen CVL s’intègre en lien avec la stratégie de territoire de la structure GEMA et renforce, développe et conforte le volet zones humides de cette stratégie.</t>
  </si>
  <si>
    <t>Plusieurs résultats attendus : 
- Meilleure anticipation vis-à-vis des installations d'espèces envahissantes et les freiner notablement.
- Réduction nette de la diffusion d'espèces exotiques envahissantes par les acteurs concernés (aménageurs, acteurs économiques, collectivités)
- Optimisation de l'action opérationnelle sur le terrain, ciblée vers les secteurs à enjeux.
- Appropriation du sujet par les acteurs à travers un renforcement des connaissances.
L'objectif à long terme est bien de prévenir les installations, de réduire la présence des espèces exotiques envahissantes et les pressions qu'elles exercent sur les milieux naturels.</t>
  </si>
  <si>
    <t>Plusieurs résultats attendus : 
Une connaissance améliorée
Des recommandations de gestion pour optimiser le stock d'anguilles en général, d'anguilles argentées en particulier, ainsi que leur échappement.
A l'issue du projet, la mise en oeuvre des recommandations et une restauration des flux attestée par les outils d'évaluation développés.
L'opération permettra de fournir des informations quantitatives sur la production d'anguilles argentées de la Brière, un des grands écosystèmes du bassin de la Loire pour lequel nous manquons d'informations à ce jour.
L'étude fournira donc des informations sur l'abondance et le taux d'échappement des anguilles argentées depuis la Brière vers la Loire. Elle permettra aussi d'évaluer l'efficacité de la gestion des vannages pour permettre l'échappement et pourra proposer, le cas échéant des améliorations de cette gestion.</t>
  </si>
  <si>
    <t>Capture et conservation de géniteurs sauvages permettant de garantir un potentiel de reproducteurs pour la production d’oeufs et d'alevins, pour permettre la mise en incubateurs de terrain et le déversement d'alevins en rivière.
Objectif de production : 350 000 alevins destinés au repeuplement de l'Allier en Haute-Loire (avec le maximum d'alevins issus de géniteurs sauvages) + 10 000 oeufs pour mise en incubateur de terrain en Haute-Loire et 5 000 oeufs  uniquement issus de géniteurs enfermés) pour mise en incubateur dans la Loire.
L’objectif final est le maintien des populations de saumon atlantique sur le bassin de la Loire et de l’Allier</t>
  </si>
  <si>
    <t>Les résultats attendus sont les suivants :
- 70 réunions des comités locaux de coordination locaux et notamment des volets France 2030
- 40 événements organisés au titre de l’Université des développeurs
- 600 entreprises visitées dans le cadre de leurs projets de développement
- 200 entreprises accompagnées sur des problématiques de croissance, d’innovation, de transition écologique, énergétique et sociale, ainsi que numérique
- 15 projets de relocalisation accompagnés
- 50 projets d’implantation de nouvelles entreprises et/ou l’accueil de nouveaux investissements étrangers accompagnés
- 4 rassemblements des Ambassad’up organisés
- 6 réunions de coordination organisées pour le suivi de la Stratégie Régionale d’Innovation pour une Spécialisation Intelligente (SRI-SI)
- 4 réunions d’animation du réseau des incubateurs régionaux
- 10 événements organisés ou co-organisés favorisant la promotion de l’économie régionale et les rencontres entre les acteurs des domaines de l’innovation, de la technologie, des transitions et des RH (Salon Vivatech, rencontres innovation, Villages, ESI, Top entreprises…)
- 15 opérations de relation presse, insertions presse et publications permettant de mettre en valeurs les entreprises et les filières</t>
  </si>
  <si>
    <t>L’opération aura des impacts économiques et techniques :
Résultats économiques : création et pérennisation d’emplois dans les entreprises
•	Le projet permet de poursuivre le développement et les embauches (3 embauches en CDI ont été déjà réalisées en 2022 et d’autres sont prévues en 2023, 2024 et 2025).
•	L’engagement au service de la formation des jeunes en vue de leur insertion professionnelle avec 5 jeunes en contrat d’apprentissage en 2023 et autant prévus sur les années à venir.
•	En 2022, 633 participants sur les 18 évènements d’information réalisés en physique en Région Centre-Val de Loire ou virtuellement depuis la région (intervention d’un spécialiste du CETIM Centre-Val de Loire).
•	Dans les entreprises : développement d’activités et de produits nouveaux assurant leur pérennité et si possible des développements complémentaires.
•	L’implantation de nouvelles entreprises, grâce à la présence du réseau de compétences technologiques, dont fait partie le CETIM, est également un objectif et l’essaimage de technologues du CETIM sera favorisé.
•	L’élargissement du rôle de la structure au-delà de son secteur métallurgique vers tous les autres secteurs industriels et le tertiaire, en partenariat avec DEV’UP Val de Loire.
Résultats techniques
•	La diffusion de nouvelles technologies notamment les nouveaux alliages légers et leurs traitements et les techniques de fabrication additive incontournables ainsi que la robotique qu’elle soit collaborative ou non ;
•	L’appui des entreprises dans la maîtrise des aspects « qualité » de leurs relations client-fournisseur, tant en termes de qualification des modes opératoires que l’accréditation des procédés ;
•	Le repositionnement de l’activité de formation autour de la Fabrication Additive mais également l’accompagnement de l’ingénierie pédagogique des entreprises pour consolider les plans de formations technologiques demandés par les industriels.
•	Industrie du Futur : Les assistances et visites aux entreprises permettront de sensibiliser celles-ci aux avantages de la thématique ; de plus elles donneront accès aux besoins exprimés, ce qui permettra d’ajuster les dispositifs d’accompagnement, ainsi que la plateforme de fabrication additive ou la formation.
•	Connaissance fine de l’écosystème grâce aux activités de réseautage. Ceci permettra aussi de former des interlocuteurs partenaires qui pourront ainsi contribuer lors des visites qu’ils effectuent eux-mêmes. Ces actions sont en synergie avec les programmes auxquels le CETIM participe (plateforme, programme d’accompagnement des entreprises) sous l’impulsion de la Région.</t>
  </si>
  <si>
    <t>Synthèse des résultats escomptés des trois actions de l’opération.
Résultats escomptés – Action 1 :
- Créer des synergies entre les différents acteurs des écosystèmes locaux concernés.
- Détecter et formaliser des intérêts convergents entre ces acteurs.
- Rendre compréhensible et accessible l’innovation et développer l’intérêt de tout type de public à son égard.
- Mettre en relief le potentiel économique de la Région, le rôle emblématique et transversal qu’y jouent les secteurs TLM.
- Faire de The Place by CCI 45 un pôle de développement de solutions innovantes des secteurs du transport, de la logistique et de la mobilité.
	20 participations de « The Place by CCI 45 » à des évènements de sensibilisation et de promotion de l’innovation.
	40 acteurs rencontrés afin de les sensibiliser au rôle de l’incubateur et déceler les potentielles collaborations.
Résultats escomptés – Action 2 :
- Identifier et recenser des problématiques spécifiques et non résolues par les entreprises du secteur TLM.
- Détecter des projets innovants (en cours ou à venir) portés par les entreprises du secteur TLM pour lesquels des ressources sont manquantes à leur résolution.
- Réaliser des mises en relation qualifiées entre porteurs de projets innovants, startups et entreprises.
- Accompagner les entreprises dans leurs projets et leurs processus d’innovation.
- Favoriser l’accès à l’écosystème innovation.
- Intégrer les entreprises au programme d’évènements collectifs dédiés à l’entrepreneuriat et à l’innovation.
	30 entreprises rencontrées afin de détecter des problématiques et des projets innovants.
	4 appels à projets émis.
	10 mises en relation réalisées entre les entreprises et porteurs d’idées et/ou projets innovants, startups.
	10 mises en relation réalisées entre les entreprises et l’écosystème innovation.
Résultats escomptés – Action 3 :
- Recruter des porteurs de projets innovants positionnés - sans exclusivité - sur la thématique TLM.
- Amener les porteurs de projets innovants vers la création d’entreprise grâce à des parcours d’accompagnement adaptés.
- Faciliter l’accès des porteurs ou de projets innovants à l’écosystème de l’innovation.
- Réaliser des mises en relation entre les porteurs de projets innovants et des entreprises du secteur TLM en recherche de solutions, induisant ainsi des débouchés commerciaux.
- Concevoir et mettre en œuvre un programme d’évènements collectifs dédiés à l’entrepreneuriat et à l’innovation.
	25 candidatures reçues à l’intégration de « The Place by CCI 45 ».
	10 de porteurs d’idées et/ou de projets innovants intégrant un programme de pré-incubation ou d’incubation.
	10 mises en relations réalisées entre les porteurs d’idées et/ou de projets innovants et l’écosystème (entreprises, partenaires techniques, institutionnels, financeurs, médias, …).
	10 startups valorisées au travers d’actions de communication.</t>
  </si>
  <si>
    <t>Le déploiement de l’Accélérateur TEE Centre-Val de Loire vise à accompagner à partir du premier trimestre 2024, une première promotion de 20 PME indépendantes, pendant 18 mois, afin d’amorcer leur transformation et relever le défi de la transition écologique et de la décarbonation.</t>
  </si>
  <si>
    <t>L’ensemble des actions de la CCI Touraine se déclinent tout au long de l’année et ont objectifs de produire les effets suivants :
•	Information et sensibilisation à la création-reprise : 400 porteurs de projet et 100 étudiants sensibilisés grâce à :
-	14 réunions d’information « matinée pour entreprendre » dont 12 en présentiel et 2 en distanciels, dont 3 sur le territoire de Loches Sud Touraine
-	13 participations aux « cafés de la création-reprise » dont 1 sur le territoire d’Amboise
-	Participation à l’événement RESTART de Pôle Emploi, en septembre 2023, sur 2 sites
-	Animation de réunions d’information auprès des étudiants de l’Ecole Brassart – janvier 2023
-	Participation et animation d’une réunion d’information pour l’événement annuel de « 100 000 entrepreneurs » pour la sensibilisation des jeunes à l’entrepreneuriat 
-	Accompagnement individuel des repreneurs : 20 projets de reprise/an Accompagnement individuel des repreneurs tout au long de l’année
•	Accompagnement individuel des cédants : 54 projets accompagnés/an 
-	Accompagnement individuel des cédants tout au long de l’année
•	Organisation d’événements/animation écosystème : 2 événements par an – 400 personnes sensibilisées
-	Organisation du salon Objectif Entreprendre, salon de la création-reprise d’entreprise
-	Organisation de l’Afterwork Transmission-Reprise</t>
  </si>
  <si>
    <t>Les résultats attendus sont les suivants :
1/ Sur la sensibilisation des cédants : sensibiliser la totalité des chefs d’entreprise qui atteignent l’âge de 55 ans à la thématique de la transmission d’entreprise, soit environ 90 dirigeants par an.
2/ Sur le suivi individuel des cédants (Volet 1 – Phase de préparation/anticipation) : accompagner le chef d’entreprise qui envisage une cession potentielle à l’horizon 3-5 ans à préparer son entreprise afin d’en favorise la transmission le moment venu
3/ Sur le suivi individuel des cédants (Volet 2 – Phase de transmission) : réaliser un dossier attractif de présentation de l’entreprise à destination des repreneurs, mettre en relation le cédant avec des repreneurs potentiels, accompagner la transaction et veiller à son équité
4/ Sur le suivi des repreneurs (hors pass création) : détecter des repreneurs potentiels pour les entreprises à céder du département, mettre en relation le repreneur avec des cédants, accompagner la transaction et veiller à son équité</t>
  </si>
  <si>
    <t>Les résultats attendus selon les actions menées sont les suivants :
1/Information et sensibilisation à la création reprise : 
	Sensibiliser les porteurs de projet par la création reprise par des actions collectives
2/ Sensibilisation des cédants et des repreneurs :
	Sensibiliser les entrepreneurs concernés par la transmission reprise d’entreprise (cibles : dirigeants d’entreprise âgés de 55 ans et plus, détecter les repreneurs potentiels pour les entreprises à céder du département)
3/ Suivi individuel des cédants – Volet 1 Phase de préparation : préparer le cédant et son entreprise afin de favoriser la transmission
4/ Suivi individuel des cédants – Volet 2 Phase de transmission : accompagner les chefs d’entreprises ayant terminé la phase de préparation
5/ Suivi des repreneurs (hors pass création) : détecter des repreneurs potentiels pour les entreprises à céder du département, rechercher une cible (croissance externe, reprise personne physique…), mettre en relation le repreneur avec des cédants</t>
  </si>
  <si>
    <t>Les conseillers reçoivent les porteurs de projet à Chartres et assurent des rendez-vous à Dreux, Châteaudun et Nogent le Rotrou. En 2023, dans le cadre des actions soutenues par le FEDER, les objectifs sont :
Sensibilisation des porteurs de projet : 
-	Information et pré-diagnostic : 300 porteurs de projet rencontrés
-	Entre-preneurs : 300 porteurs de projets, 30 partenaires
-	Atelier « Tout pour réussir sa création » : 70 participants
Accompagnement des créateurs et repreneurs :
-	Accompagnement des porteurs de projets : 80 porteurs accompagnés
-	Appui au montage de dossier d’aide financière : 10 dossiers
-	Suivi des jeunes entreprises : 20 jeunes entreprises accompagnées
-	Mise en relation cédants-repreneurs : 20
Sensibilisation et accompagnement des cédants :
-	Information aux cédants potentiels (&gt;55 ans) et dont l’entreprise à plus de 5 salariés : mailing de 1500 envois de courriers
-	Accompagnement des cédants : 10</t>
  </si>
  <si>
    <t>Les résultats attendus sont donc une hausse de la capacité de production de 30% afin d’améliorer la compétitivité et la rentabilité de l’activité sur un marché saturé et extrêmement concurrentiel. De plus, une réduction de la consommation d’énergie de 30% et par conséquent de l’impact environnemental de son activité. L’entreprise cherche aussi à augmenter l’amplitude de travail afin de faire passer la production d’une durée d’activité classique à une production en 2x8 ce qui aura pour conséquence directe d’améliorer la rentabilité de la production et la capacité de l’entreprise à répondre à la demande du marché. Enfin, l’entreprise envisage la création de 2 postes d’opérateurs supplémentaires.</t>
  </si>
  <si>
    <t>L’acquisition de ces machines (centre d’usinage palettisé et machine DMU 75 monoBLOCK, centre de tournage automatisé tour TTL,  centre de tournage bi-broche CMZ) devrait permettre de sécuriser les parts de marché voire d’en acquérir de nouvelles, de maintenir et améliorer l’outil de production sur le territoire tout en faisant face à la concurrence internationale, de maintenir et de développer l’emploi sur le territoire</t>
  </si>
  <si>
    <t>Le programme des travaux prévus dans le cadre du maintien à niveau du parc existant sur le quartier de la Source concerne notamment l'isolation thermique extérieure, le remplacement des menuiseries extérieures, l’isolation des combles, la dépose et pose d’un isolant en toiture terrasse, le remplacement de la VMC par une VMC simple flux hygro réglable de type A ainsi que la pose de robinets thermostatiques sur l’ensemble des radiateurs des logements.
Les résultats escomptés dans le cadre du projet : « Voltaire IV - Bâtiment E 35 logts » intègrent les priorités du programme se situant dans la réhabilitation thermique des bâtiments, au travers de l'obtention du label HPE Rénovation 2009 et de la mise aux normes électriques. Ce projet contribue également à l'objectif de diminution des émissions de gaz à effet de serre et de réduction de la consommation énergétique des logements.</t>
  </si>
  <si>
    <t>Le programme des travaux prévus dans le cadre du maintien à niveau du parc existant sur le quartier de la Source concerne notamment l'isolation thermique extérieure, le remplacement des menuiseries extérieures, l’isolation des combles, la dépose et pose d’un isolant en toiture terrasse, le remplacement de la VMC par une VMC simple flux hygro réglable de type A ainsi que la pose de robinets thermostatiques sur l’ensemble des radiateurs des logements.
Par ailleurs, les résultats escomptés dans le cadre du projet : « Voltaire IV - Bâtiment C 34 logts » intègrent les priorités du programme se situant dans la réhabilitation thermique des bâtiments, au travers de l'obtention du label HPE Rénovation 2009 et de la mise aux normes électriques, ce projet contribue également à l'objectif de diminution des émissions de gaz à effet de serre et de réduction des consommations énergétiques des logements.</t>
  </si>
  <si>
    <t>L'une des 5 missions du PNR Brenne est la protection et la gestion du patrimoine naturel, culturel et paysager. Le CTZH est une pierre angulaire pour la préservation de la biodiversité remarquable du territoire et de sa mosaïque paysagère</t>
  </si>
  <si>
    <t>Les résultats attendus sont les suivants : 
•	Sensibilisation des acteurs du territoire aux enjeux alimentaires et prises de conscience
•	Connaissance des acteurs alimentaires locaux par les habitants du territoire
•	Participation des habitants aux ateliers proposés dans le cadre du PAT
•	Augmentation des achats en produits locaux et de qualité (habitants, restauration collective) et de la part de produits frais et locaux dans le réseau d'aide alimentaire
•	Meilleur maillage du territoire en commerces alimentaires
•	Émergence de projets d'installation et de transmission des exploitations sur le territoire
•	Changement de pratiques en agriculture (projets agroécologiques, plantation de haies, diminution du travail du sol, économie d'eau...)</t>
  </si>
  <si>
    <t>Les résultats attendus sont les suivants : 
-	Consolider et pérenniser le Conseil Local de l’Alimentation
-	Consolider la mise en place de la caisse locale de l’alimentation du Pays des Châteaux (dispositif permettant le financement et l'accompagnement par le CLA d'initiatives citoyennes du territoire)
-	Permettre l’animation du PAT et l’accompagnement des acteurs du territoire autour de l’alimentation
-	Atteindre les objectifs du PAT
-	Mettre en place les différentes actions du plan d’actions, assurer le suivi, l’évaluation et l'évolution du PAT
-	Contribuer à la transition agroécologique du territoire</t>
  </si>
  <si>
    <t>Le Parc envisage de planter environ 4 km de haies par an dont environ 300m de haies spontanées par an soit environ 8 km au total d’ici fin 2026. La campagne de plantation débuterait en février 2024 pour des travaux de plantation à l’automne 2024.
De plus, 4 mares seraient restaurées au total sur 2 années du projet. Le programme de restauration de mares débuterait à l’automne 2025.</t>
  </si>
  <si>
    <t>Les résultats attendus sont les suivant : 
•	Lutter contre l’étalement urbain par la réhabilitation d’une friche industrielle située en plein cœur de ville de Vierzon ;
•	Renforcer le bassin d’emploi, fortement touché par le chômage, en accueillant de nouvelles activités lien avec la formation, l'innovation et la vulgarisation scientifique et culturelle ;
•	Offrir des espaces ouverts, mutualisés, propices aux échanges entre apprenants, à la vie étudiante, à la réussite éducative et entrepreneuriale.</t>
  </si>
  <si>
    <t>Les résultats attendus sont les suivants :
•	Assurer l’égalité des chances dans les lycées plus isolés ;
•	Offrir aux sites connectés à ReCOR des débits de 1 à 10 Gigabit par seconde selon leurs besoins.</t>
  </si>
  <si>
    <t>L’opération va ainsi participer aux résultats suivants :
- Diminuer la part de la voiture individuelle solo dans les déplacements du quotidien et encourager le report
modal sur le vélo ;
- Développer et promouvoir le vélo utilitaire en milieu urbain ;
- Développement des aménagements de voiries adaptés aux mobilités douces ;
- Développement des stationnements sécurisés à proximité des infrastructures publiques les plus adaptées
(collège, équipements sportifs et culturels, maison de santé, centres bourg) ;
- Mise en place d’une offre de mobilité multimodale plus diversifiée sur le territoire en vue de réduire
l’émission de gaz à effet de serre.</t>
  </si>
  <si>
    <t>L’opération permettra d’accroître les retombées économiques et touristiques au sein du territoire local : entre
14 000 et 1,1 millions de passages par an, selon les secteurs géographiques, augmentation de la fréquentation
similaire à la Loire à vélo jusqu’à +22%. Les retombées économiques sont estimées à 34 millions d’euros en 2018
(en moyenne 80 euros par jour en hôtellerie, restauration et location de matériel).
La qualité des aménagements permet également une bonne intégration visuelle, une qualité de roulement et la
tenue aux crues.</t>
  </si>
  <si>
    <t>L’opération participe ainsi directement au développement des liaisons douces de Bourges vers les territoires et les
sites touristiques, ce qui permet de développer les itinérances douces à l’échelle de ce territoire mais aussi du
département, d’augmenter la fréquentation des sites touristiques se situant sur ce tracé et de permettre leur accès
via une itinérance douce.
De manière plus globale, le projet contribue à la découverte du maillage des véloroutes nationales.</t>
  </si>
  <si>
    <t>LE CHATEAU DU SOLLIER - 18000</t>
  </si>
  <si>
    <t>CNRS -45071</t>
  </si>
  <si>
    <t>SMAR LOIR 28 - 28800</t>
  </si>
  <si>
    <t>CRESITT INDUSTRIE - 45100</t>
  </si>
  <si>
    <t>Syndicat Mixte d'Aménagement Brenne-Creuse-Anglin-Claise - 36290</t>
  </si>
  <si>
    <t>SYNDICAT MIXTE DU PAYS DE VALENÇAY EN BERRY - 36600 (en SIAB3A dans ODJ ????)</t>
  </si>
  <si>
    <t>Communauté d'agglomération Territoires vendômois</t>
  </si>
  <si>
    <t>Syndicat Mixte pour l'Aménagement du Bassin de la Bouzanne</t>
  </si>
  <si>
    <t xml:space="preserve">Syndicat mixte d'Aménagement du bassin de la Sauldre </t>
  </si>
  <si>
    <t xml:space="preserve">PETR Centre-Cher </t>
  </si>
  <si>
    <t>COMMUNAUTE DE COMMUNES BEAUCE VAL DE LOIRE</t>
  </si>
  <si>
    <t>Syndicat Mixte du Bassin de la Brenne</t>
  </si>
  <si>
    <t>Syndicat des Bassins du Négron et du Saint Mexme</t>
  </si>
  <si>
    <t>CCI REGION CENTRE-VAL DE LOIRE</t>
  </si>
  <si>
    <t>Commune de Sancerre</t>
  </si>
  <si>
    <t>Université de Tours</t>
  </si>
  <si>
    <t>Conseil Régional Centre-Val de Loire</t>
  </si>
  <si>
    <t>REGION CENTRE-VAL DE LOIRE</t>
  </si>
  <si>
    <t>CHAMBRE DE COMMERCE ET D'INDUSTRIE D'EURE-ET-LOIR</t>
  </si>
  <si>
    <t>CHAMBRE COMMERCE ET D'INDUSTRIE DU CHER</t>
  </si>
  <si>
    <t>EPAGE DU BASSIN DU LOING</t>
  </si>
  <si>
    <t>SYNDICAT DE RIVIERES VAL DE VIENNE</t>
  </si>
  <si>
    <t>Syndicat Mixte d'Aménagement de la Vallée d'Avre</t>
  </si>
  <si>
    <t>Chartres métropole</t>
  </si>
  <si>
    <t>Nouvel Espace du Cher</t>
  </si>
  <si>
    <t>Syndicat du bassin du Loiret</t>
  </si>
  <si>
    <t>SYRSA</t>
  </si>
  <si>
    <t>Syndicat Mixte de l'Oeuf, de la Rimarde et de l'Essonne</t>
  </si>
  <si>
    <t>Communauté de communes Loches Sud Touraine</t>
  </si>
  <si>
    <t>SYNDICAT MIXTE DU BASSIN DE L'AUTHION ET DE SES AFFLUENTS</t>
  </si>
  <si>
    <t>Département du Cher</t>
  </si>
  <si>
    <t>CHAMBRE DE COMMERCE ET D'INDUSTRIE DE L'INDRE</t>
  </si>
  <si>
    <t>MDC ENGINEERING</t>
  </si>
  <si>
    <t>SIDEBAG</t>
  </si>
  <si>
    <t>Le studium</t>
  </si>
  <si>
    <t>EPL</t>
  </si>
  <si>
    <t>SCIMABIO Interface</t>
  </si>
  <si>
    <t>CNRS Aquitaine</t>
  </si>
  <si>
    <t>MNHN</t>
  </si>
  <si>
    <t>Chartres Métropole</t>
  </si>
  <si>
    <t>CHAMBRE DU COMMERCE ET DE L'INDUSTRIE DE TOURAINE</t>
  </si>
  <si>
    <t>CCI DE LOIR ET CHER</t>
  </si>
  <si>
    <t xml:space="preserve">AGENCE DEPARTEMENTALE DE L’INFORMATION SUR LE LOGEMENT D’INDRE-ET-LOIRE </t>
  </si>
  <si>
    <t>COMMUNAUTE DE COMMUNES DU ROMORANTINAIS ET DU MONESTOIS</t>
  </si>
  <si>
    <t>TOURS METROPOLE VAL DE LOIRE</t>
  </si>
  <si>
    <t>UNIVERSITE DE TOURS</t>
  </si>
  <si>
    <t>OFFICE PUBLIC DE L'HABITAT DU CHER VAL DE BERRY</t>
  </si>
  <si>
    <t>CEN CVL</t>
  </si>
  <si>
    <t>Syndicat Mixte du Parc naturel régional de Brière</t>
  </si>
  <si>
    <t>Fédération de Pêche et de Protection du Milieu Aquatique de Haute-Loire</t>
  </si>
  <si>
    <t>DEV'UP CENTRE-VAL DE LOIRE</t>
  </si>
  <si>
    <t>CETIM</t>
  </si>
  <si>
    <t>CCI 45</t>
  </si>
  <si>
    <t>Bpifrance</t>
  </si>
  <si>
    <t>CCI 37</t>
  </si>
  <si>
    <t>CCI 36</t>
  </si>
  <si>
    <t>CCI 28</t>
  </si>
  <si>
    <t>SARL IDB NOUVELLE GENERATION</t>
  </si>
  <si>
    <t>ATELIER MECANIQUE JEAN LASSERRE</t>
  </si>
  <si>
    <t>OFFICE PUBLIC DE L'HABITAT LOGEM LOIRET</t>
  </si>
  <si>
    <t>Syndicat mixte du Parc naturel régional de la Brenne</t>
  </si>
  <si>
    <t>Communauté de communes Cœur de Beauce</t>
  </si>
  <si>
    <t>Syndicat Mixte du Pays des Châteaux</t>
  </si>
  <si>
    <t>PNR du Perche</t>
  </si>
  <si>
    <t>Communauté de communes Vierzon-Sologne-Berry</t>
  </si>
  <si>
    <t>GIP RECIA</t>
  </si>
  <si>
    <t>Commune d'Avoine</t>
  </si>
  <si>
    <t>Communauté de communes Val de Cher Controis</t>
  </si>
  <si>
    <t>011 - Activités de recherche et d'innovation dans les grandes entreprises, y compris la mise en réseau</t>
  </si>
  <si>
    <t>028 - Transfert de technologies et coopération entre les entreprises, les centres de recherche et le secteur de l'enseignement supérieur</t>
  </si>
  <si>
    <t xml:space="preserve">038 - Efficacité énergétique et projets de démonstration dans les PME et mesures de soutien </t>
  </si>
  <si>
    <t xml:space="preserve">073 - Réhabilitation des sites industriels et des terrains contaminés </t>
  </si>
  <si>
    <t>012 - Activités de recherche et d'innovation dans les centres de recherche, l'enseignement supérieur et les centres de compétence publics, y compris la mise en réseau (recherche industrielle, développement expérimental, études de faisabilité)</t>
  </si>
  <si>
    <t xml:space="preserve">027 - Processus d'innovation dans les PME (procédés, organisation, commercialisation, cocréation, innovation tournée vers les utilisateurs et la demande) </t>
  </si>
  <si>
    <t xml:space="preserve">028 - Transfert de technologies et coopération entre les entreprises, les centres de recherche et le secteur de l'enseignement supérieur </t>
  </si>
  <si>
    <t>024 - Services d'appui avancé aux PME et groupes de PME (y compris services de gestion, de commercialisation et de conception)</t>
  </si>
  <si>
    <t xml:space="preserve">024 - Services d'appui avancé aux PME et groupes de PME (y compris services de gestion, de commercialisation et de conception) </t>
  </si>
  <si>
    <t>036 - TIC: autres types d'infrastructures TIC (y compris les ressources/équipements informatiques à grande échelle, les centres de données, les capteurs et autres équipements sans fil)</t>
  </si>
  <si>
    <t>18570 Le Subdray</t>
  </si>
  <si>
    <t>FRB02 - Eure et Loir</t>
  </si>
  <si>
    <t>FRB0 - Centre — Val de Loire</t>
  </si>
  <si>
    <t>36228 Valençay</t>
  </si>
  <si>
    <t>FRB01 - Cher</t>
  </si>
  <si>
    <t>FRB05 - Loir et Cher</t>
  </si>
  <si>
    <t>Loir-et-Cher#Indre-et-Loire</t>
  </si>
  <si>
    <t>FRB04 - Indre et Loire</t>
  </si>
  <si>
    <t>Tours</t>
  </si>
  <si>
    <t>28 - Eure et Loir</t>
  </si>
  <si>
    <t>FRB06 - Loiret</t>
  </si>
  <si>
    <t>Loir-et-Cher#Cher</t>
  </si>
  <si>
    <t>FRB04 - Indre et Loire#FRB03 - Indre</t>
  </si>
  <si>
    <t>18038-Bruère-Allichamps</t>
  </si>
  <si>
    <t>36-Indre</t>
  </si>
  <si>
    <t>37233-Saint Pierre des Corps</t>
  </si>
  <si>
    <t>03254-Saint-Pourçain-sur-Sioule</t>
  </si>
  <si>
    <t>03310Vichy#03190Moulins</t>
  </si>
  <si>
    <t>43040 - Brioude</t>
  </si>
  <si>
    <t>28085 Chartres#Luce</t>
  </si>
  <si>
    <t>44168 Saint Joachim</t>
  </si>
  <si>
    <t>Haute Loire</t>
  </si>
  <si>
    <t>FRB0 - indre</t>
  </si>
  <si>
    <t>18148 Méreau</t>
  </si>
  <si>
    <t>45903 orleans la Source</t>
  </si>
  <si>
    <t>18279 Vierzon</t>
  </si>
  <si>
    <t>41#37</t>
  </si>
  <si>
    <t>41#18</t>
  </si>
  <si>
    <t>37#36</t>
  </si>
  <si>
    <t>18#37#41</t>
  </si>
  <si>
    <t>03</t>
  </si>
  <si>
    <t>41#86#23#44</t>
  </si>
  <si>
    <t>2-Projets de recherche et d’innovation dans le cadre des domaines de spécialisation</t>
  </si>
  <si>
    <t>25-Reconquête de la biodiversité remarquable et ordinaire</t>
  </si>
  <si>
    <t>24-Soutenir le déploiement d’opérations favorables à un urbanisme durable</t>
  </si>
  <si>
    <t>12-Développement des compétences en ce qui concerne la spécialisation intelligente, la transition industrielle et l'esprit d'entreprise par la structuration de la fonction RDI dans les entreprises, le renforcement du capital humain de haut niveau, l'encouragement de la dynamique de réseau (clusters) pour renforcer le capital humain et le développement de l'esprit d'entreprise</t>
  </si>
  <si>
    <t>10-Accompagnement et sécurisation de la cession-reprise des entreprises (TPE PME ETI) et de la création d'entreprise</t>
  </si>
  <si>
    <t xml:space="preserve">43-Encourager les démarches territoriales intégrées de transition s'appuyant sur la participation citoyenne </t>
  </si>
  <si>
    <t xml:space="preserve">5-Acquisition, usages, sécurisation et exploitation des données </t>
  </si>
  <si>
    <t>00031081</t>
  </si>
  <si>
    <t>00031196</t>
  </si>
  <si>
    <t>00031198</t>
  </si>
  <si>
    <t>00031199</t>
  </si>
  <si>
    <t>00031202</t>
  </si>
  <si>
    <t>00031461</t>
  </si>
  <si>
    <t>00031464</t>
  </si>
  <si>
    <t>00031465</t>
  </si>
  <si>
    <t>00031467</t>
  </si>
  <si>
    <t>00031468</t>
  </si>
  <si>
    <t>00031471</t>
  </si>
  <si>
    <t>00031472</t>
  </si>
  <si>
    <t>00031475</t>
  </si>
  <si>
    <t>00031476</t>
  </si>
  <si>
    <t>00031479</t>
  </si>
  <si>
    <t>00031489</t>
  </si>
  <si>
    <t>00031889</t>
  </si>
  <si>
    <t>00031890</t>
  </si>
  <si>
    <t>00031892</t>
  </si>
  <si>
    <t>00031895</t>
  </si>
  <si>
    <t>00031897</t>
  </si>
  <si>
    <t>00031991</t>
  </si>
  <si>
    <t>00031993</t>
  </si>
  <si>
    <t>00031994</t>
  </si>
  <si>
    <t>00031995</t>
  </si>
  <si>
    <t>00031997</t>
  </si>
  <si>
    <t>00027393</t>
  </si>
  <si>
    <t>00027957</t>
  </si>
  <si>
    <t>Formations des demandeurs d’emploi</t>
  </si>
  <si>
    <t>Place du numérique</t>
  </si>
  <si>
    <t>Les coopératives de jeunesse</t>
  </si>
  <si>
    <t>Contexte : 
Une convention attributive a été signée le 18 décembre 2023 pour un cofinancement FSE+ d’un montant de 51 236 708,81 €, avec un CTE de 85 394 514,92 €. Cette convention concernait le financement des coûts pédagogiques et de la rémunération des stagiaires, soit 68 063 891,51 € de frais pédagogiques et 17 330 623,41 € de rémunération.
À la suite des remarques des auditeurs sur les dépenses de rémunération éligibles au titre du Programme opérationnel 2014-2020, il a été décidé de finalement écarter les dépenses de rémunération du PRF. En effet, l’application des recommandations pour la programmation 2021-2027 nécessiterait de mettre en place une gestion spécifique et complexe en interne. Par ailleurs, aucune des autres Régions métropolitaines interrogées par les services régionaux n’incluent la rémunération dans leurs dépenses éligibles.
Ainsi, afin de sécuriser la gestion des dépenses éligibles au FSE+ une demande d’avenant a été faite pour retirer les dépenses de rémunération des dépenses éligibles sur les actions initialement programmées.
Par ailleurs, lors de la demande initiale, les formations débutant en 2024 n’avaient pas encore fait l’objet de bons de commande et avaient été calculés sur la base d’estimations. Depuis, les bons de commande ayant été émis, la demande d’avenant porte également sur l’ajustement à la hausse ou à la baisse des montants programmés des formations débutant en 2024.
Enfin, afin de compenser le retrait des dépenses de rémunération des dépenses éligibles, la demande d’avenant porte sur la demande de cofinancement de 26 nouvelles actions du PRF 2024. Sur la base de ces éléments, la Commission Permanente Régionale (CPR n° 23.01.25.25. du 22 mars 2024) a autorisé le Président à déposer une demande d’avenant.
Calendrier prévisionnel : Le déploiement de ces actions se fera du 01/01/2022 au 31/12/2025. 
Chaque opération sélectionnée correspond à un accord cadre, renouvelable annuellement et se décompose en 3 tranches annuelles. Une tranche annuelle correspond à un bon de commande. 
Les dates d’exécution des tranches annuelles sont les suivantes :
-	Tranche 2022 : le démarrage des formations se situent entre le 01/01/2022 et le 31/12/2022 ; les formations peuvent se dérouler jusqu’au 31/12/2023.
-	Tranche 2023 : le démarrage des formations se situent entre le 01/01/2023 et le 31/12/2023 ; les formations peuvent se dérouler jusqu’au 31/12/2024.
-	Tranche 2024 : le démarrage des formations se situent entre le 01/01/2024 et le 31/12/2024 ; les formations peuvent se dérouler jusqu’au 31/12/2025.
Public cible : 
Les formations s’adressent aux publics de plus de 16 ans, à la recherche d’un emploi et notamment inscrit demandeur d’emploi, habitant prioritairement en région centre Val de Loire et engagés dans une dynamique d’insertion professionnelle.</t>
  </si>
  <si>
    <t>Contenu de l’opération et ses objectifs :
Ce projet porte sur la mise en œuvre des opérations de formation professionnelle déployées par la Région au titre des Parcours Métiers, à travers le financement des coûts pédagogiques sur la période 2022-2024. 
Le Programme Régional de Formation (PRF) couvre plusieurs types d’actions de formation visant à favoriser une insertion professionnelle durable par le développement des compétences professionnelles. Ainsi, selon sa distance à l’emploi, le stagiaire pourra bénéficier d’actions différentes au sein des « Parcours Métiers » :
- Elaboration de projets professionnels : dispositif visant à accompagnant les personnes en recherche d’emploi dans l’élaboration de leur projet professionnel ;
- Prépa Métiers : dispositif de préqualification visant un 1er niveau d’emploi ou une suite de parcours qualifiant ;
- Se former au métier : dispositif visant la qualification ou certification des personnes en recherche d’emploi en vue de faciliter leur retour ou accès à l’emploi.
L’opération porte sur 83 actions de formation réparties sur l’ensemble de la Région Centre Val de Loire, et prévoit d’accompagner 12 243 demandeurs d’emplois.</t>
  </si>
  <si>
    <t>Les objectifs de l’opération sont les suivants : 
-	Informer et sensibiliser les jeunes aux métiers du numérique en région
-	Allez vers les publics les plus éloignés notamment en quartiers politique de la ville et ZRR
-	Provoquer la rencontre et l'échange à travers des supports ludiques et attractifs
-	Sensibiliser les publics à la place des femmes dans les métiers du numérique</t>
  </si>
  <si>
    <t>Les objectifs principaux sont les suivants : 
-	Sensibiliser les jeunes à la démarche de l'ESS
-	Faire gagner en visibilité les entreprises de l'ESS auprès des citoyens
-	Favoriser la mise en réseaux des acteurs territoriaux et le développement de projets partenariaux
-	Favoriser l'interconnaissance et le développement de projets partenariaux
-	Encourager le développement de projets générateurs d'innovations sociales et environnementales</t>
  </si>
  <si>
    <t>es actions de formations (Parcours Métiers) sélectionnées au titre de cette opération visent à développer les compétences des personnes à la recherche d’un emploi ou d’une nouvelle orientation professionnelle.
Les actions de formations visent une insertion professionnelle durable, en : 
-	Mobilisant tous les publics en besoin de compétences et d’emploi, dans une approche inclusive, en proposant des parcours de formation enrichis et écologiquement responsables,
-	Répondant aux besoins immédiats ou à venir de compétences des entreprises et des employeurs sur le territoire et en permettant une transition écologique de l’économie.</t>
  </si>
  <si>
    <t xml:space="preserve">Les résultats attendus sont l’organisation d’une tournée annuelle dans chacun des départements de la région et l’accompagnement et l’information auprès de 16 000 à 20 000 jeunes. </t>
  </si>
  <si>
    <t>Cette action doit permettre aux jeunes de 16 à 18 ans d'intégrer une coopérative durant les vacances d'été leur permettraient bien sûr d'avoir une réponse à leurs demandes (même si ce n'est pas un job) mais aussi de leur faire découvrir l'ESS, des métiers, l'entreprenariat et une première expérience au travail mais surtout qu'ils se découvrent eux-mêmes en prenant conscience de leurs compétences.</t>
  </si>
  <si>
    <t>Région Centre-Val de Loire</t>
  </si>
  <si>
    <t>CRIJ Centre-Val de Loire</t>
  </si>
  <si>
    <t>CRIJ Centre Régional Information Jeunesse</t>
  </si>
  <si>
    <t>150 - Soutien à l'enseignement supérieur (hormis les infrastructures)</t>
  </si>
  <si>
    <t xml:space="preserve">138 - Soutien à l'économie sociale et aux entreprises sociales </t>
  </si>
  <si>
    <t>18015 : Aubigny sur Nère</t>
  </si>
  <si>
    <t>28085 Chartres</t>
  </si>
  <si>
    <t>Eure et Loir</t>
  </si>
  <si>
    <t xml:space="preserve">FR24 </t>
  </si>
  <si>
    <t xml:space="preserve">31-Orientation des publics et informations sur les métiers auprès de jeunes et de leurs familles et soutien au travail des professionnels </t>
  </si>
  <si>
    <t>03254</t>
  </si>
  <si>
    <t>RSO1.4 - Développer des compétences en ce qui concerne la spécialisation intelligente, la transition industrielle et l’esprit d’entreprise</t>
  </si>
  <si>
    <t>RSO2.7 - Améliorer la protection et la préservation de la nature et de la biodiversité et renforcer les infrastructures vertes, en particulier en milieu urbain, et réduire toutes les formes de pollution</t>
  </si>
  <si>
    <t>00013895</t>
  </si>
  <si>
    <t>00011702</t>
  </si>
  <si>
    <t>00029892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</si>
</sst>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3" formatCode="_-* #,##0.00_-;\-* #,##0.00_-;_-* &quot;-&quot;??_-;_-@_-"/>
    <numFmt numFmtId="164" formatCode="00000"/>
    <numFmt numFmtId="165" formatCode="#,##0.00\ &quot;€&quot;"/>
  </numFmts>
  <fonts count="15" x14ac:knownFonts="1">
    <font>
      <sz val="11"/>
      <color theme="1"/>
      <name val="Calibri"/>
      <family val="2"/>
      <scheme val="minor"/>
    </font>
    <font>
      <sz val="11"/>
      <color theme="1"/>
      <name val="Calibri"/>
      <family val="2"/>
      <scheme val="minor"/>
    </font>
    <font>
      <sz val="8"/>
      <color theme="1"/>
      <name val="Calibri"/>
      <family val="2"/>
      <scheme val="minor"/>
    </font>
    <font>
      <b/>
      <sz val="12"/>
      <color indexed="9"/>
      <name val="Arial"/>
      <family val="2"/>
    </font>
    <font>
      <b/>
      <sz val="14"/>
      <color indexed="9"/>
      <name val="Arial"/>
      <family val="2"/>
    </font>
    <font>
      <sz val="10"/>
      <color theme="1"/>
      <name val="Calibri"/>
      <family val="2"/>
      <scheme val="minor"/>
    </font>
    <font>
      <b/>
      <sz val="10"/>
      <color indexed="56"/>
      <name val="Calibri"/>
      <family val="2"/>
      <scheme val="minor"/>
    </font>
    <font>
      <sz val="8"/>
      <name val="Calibri"/>
      <family val="2"/>
      <scheme val="minor"/>
    </font>
    <font>
      <sz val="8"/>
      <color rgb="FF000000"/>
      <name val="Calibri"/>
      <family val="2"/>
      <scheme val="minor"/>
    </font>
    <font>
      <sz val="8"/>
      <color rgb="FF000000"/>
      <name val="Calibri"/>
      <family val="2"/>
    </font>
    <font>
      <sz val="8"/>
      <name val="Calibri"/>
      <family val="2"/>
    </font>
    <font>
      <sz val="9"/>
      <color indexed="81"/>
      <name val="Tahoma"/>
      <family val="2"/>
    </font>
    <font>
      <b/>
      <sz val="8"/>
      <color rgb="FF000000"/>
      <name val="Calibri"/>
      <family val="2"/>
    </font>
    <font>
      <sz val="8"/>
      <color rgb="FF002060"/>
      <name val="Calibri"/>
      <family val="2"/>
      <scheme val="minor"/>
    </font>
    <font>
      <sz val="8"/>
      <color theme="1"/>
      <name val="Calibri"/>
      <family val="2"/>
    </font>
  </fonts>
  <fills count="4">
    <fill>
      <patternFill patternType="none"/>
    </fill>
    <fill>
      <patternFill patternType="gray125"/>
    </fill>
    <fill>
      <patternFill patternType="solid">
        <fgColor rgb="FF003399"/>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40">
    <xf numFmtId="0" fontId="0" fillId="0" borderId="0" xfId="0"/>
    <xf numFmtId="49" fontId="2" fillId="0" borderId="0" xfId="0" applyNumberFormat="1" applyFont="1" applyAlignment="1">
      <alignment vertical="top"/>
    </xf>
    <xf numFmtId="164" fontId="5" fillId="0" borderId="0" xfId="0" applyNumberFormat="1" applyFont="1" applyAlignment="1">
      <alignment horizontal="center" vertical="center"/>
    </xf>
    <xf numFmtId="14" fontId="5" fillId="0" borderId="0" xfId="0" applyNumberFormat="1" applyFont="1" applyAlignment="1">
      <alignment horizontal="center" vertical="center"/>
    </xf>
    <xf numFmtId="3" fontId="5" fillId="0" borderId="0" xfId="0" applyNumberFormat="1" applyFont="1" applyAlignment="1">
      <alignment vertical="center"/>
    </xf>
    <xf numFmtId="9" fontId="5" fillId="0" borderId="0" xfId="1" applyFont="1" applyAlignment="1">
      <alignment horizontal="center" vertical="center"/>
    </xf>
    <xf numFmtId="0" fontId="0" fillId="0" borderId="0" xfId="0" applyAlignment="1">
      <alignment horizontal="center"/>
    </xf>
    <xf numFmtId="10" fontId="2" fillId="0" borderId="1" xfId="0" applyNumberFormat="1" applyFont="1" applyBorder="1" applyAlignment="1">
      <alignment vertical="center"/>
    </xf>
    <xf numFmtId="49" fontId="2" fillId="0" borderId="1" xfId="0" applyNumberFormat="1" applyFont="1" applyFill="1" applyBorder="1" applyAlignment="1">
      <alignment vertical="top"/>
    </xf>
    <xf numFmtId="0" fontId="2" fillId="0" borderId="1" xfId="0" applyFont="1" applyBorder="1" applyAlignment="1">
      <alignment horizontal="center"/>
    </xf>
    <xf numFmtId="0" fontId="2" fillId="0" borderId="1" xfId="0" applyFont="1" applyBorder="1"/>
    <xf numFmtId="14" fontId="2" fillId="0" borderId="1" xfId="0" applyNumberFormat="1" applyFont="1" applyBorder="1"/>
    <xf numFmtId="0" fontId="2" fillId="0" borderId="1" xfId="0" applyFont="1" applyBorder="1" applyAlignment="1"/>
    <xf numFmtId="0" fontId="8" fillId="0" borderId="1" xfId="0" applyFont="1" applyBorder="1"/>
    <xf numFmtId="49" fontId="2" fillId="0" borderId="3" xfId="0" applyNumberFormat="1" applyFont="1" applyFill="1" applyBorder="1" applyAlignment="1">
      <alignment vertical="top"/>
    </xf>
    <xf numFmtId="0" fontId="2" fillId="0" borderId="3" xfId="0" applyFont="1" applyBorder="1" applyAlignment="1">
      <alignment horizontal="center"/>
    </xf>
    <xf numFmtId="0" fontId="2" fillId="0" borderId="3" xfId="0" applyFont="1" applyBorder="1"/>
    <xf numFmtId="0" fontId="2" fillId="0" borderId="3" xfId="0" applyFont="1" applyBorder="1" applyAlignment="1"/>
    <xf numFmtId="10" fontId="2" fillId="0" borderId="3" xfId="0" applyNumberFormat="1" applyFont="1" applyBorder="1" applyAlignment="1">
      <alignment vertical="center"/>
    </xf>
    <xf numFmtId="49" fontId="2" fillId="0" borderId="3" xfId="0" applyNumberFormat="1" applyFont="1" applyFill="1" applyBorder="1" applyAlignment="1">
      <alignment horizontal="center"/>
    </xf>
    <xf numFmtId="49" fontId="6"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9" fontId="6" fillId="3" borderId="2" xfId="1" applyFont="1" applyFill="1" applyBorder="1" applyAlignment="1">
      <alignment horizontal="center" vertical="center" wrapText="1"/>
    </xf>
    <xf numFmtId="14" fontId="2" fillId="0" borderId="3" xfId="0" applyNumberFormat="1" applyFont="1" applyBorder="1" applyAlignment="1">
      <alignment vertical="center"/>
    </xf>
    <xf numFmtId="0" fontId="2" fillId="0" borderId="1" xfId="0" applyFont="1" applyBorder="1" applyAlignment="1">
      <alignment wrapText="1"/>
    </xf>
    <xf numFmtId="10" fontId="2" fillId="0" borderId="1" xfId="0" applyNumberFormat="1" applyFont="1" applyBorder="1"/>
    <xf numFmtId="0" fontId="2" fillId="0" borderId="3" xfId="0" applyNumberFormat="1" applyFont="1" applyBorder="1" applyAlignment="1">
      <alignment horizontal="right"/>
    </xf>
    <xf numFmtId="0" fontId="2" fillId="0" borderId="1" xfId="0" applyNumberFormat="1" applyFont="1" applyBorder="1" applyAlignment="1">
      <alignment horizontal="right"/>
    </xf>
    <xf numFmtId="0" fontId="2" fillId="0" borderId="1" xfId="0" applyFont="1" applyBorder="1" applyAlignment="1">
      <alignment horizontal="left" vertical="center" wrapText="1"/>
    </xf>
    <xf numFmtId="16"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0" xfId="0" applyFont="1" applyAlignment="1">
      <alignment wrapText="1"/>
    </xf>
    <xf numFmtId="0" fontId="0" fillId="0" borderId="0" xfId="0" applyAlignment="1">
      <alignment horizontal="left"/>
    </xf>
    <xf numFmtId="49" fontId="6" fillId="3" borderId="2" xfId="0" applyNumberFormat="1" applyFont="1" applyFill="1" applyBorder="1" applyAlignment="1">
      <alignment horizontal="left" vertical="center" wrapText="1"/>
    </xf>
    <xf numFmtId="0" fontId="2" fillId="0" borderId="1" xfId="0" applyFont="1" applyBorder="1" applyAlignment="1">
      <alignment horizontal="left"/>
    </xf>
    <xf numFmtId="0" fontId="2" fillId="0" borderId="1" xfId="0" quotePrefix="1" applyFont="1" applyBorder="1" applyAlignment="1">
      <alignment horizontal="left" vertical="center" wrapText="1"/>
    </xf>
    <xf numFmtId="0" fontId="2" fillId="0" borderId="1" xfId="0" quotePrefix="1" applyFont="1" applyBorder="1" applyAlignment="1">
      <alignment horizontal="left"/>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14" fontId="2" fillId="0" borderId="1" xfId="0" applyNumberFormat="1" applyFont="1" applyBorder="1" applyAlignment="1">
      <alignment vertical="center"/>
    </xf>
    <xf numFmtId="165" fontId="2" fillId="0" borderId="1" xfId="0" applyNumberFormat="1" applyFont="1" applyBorder="1" applyAlignment="1">
      <alignment horizontal="right" vertical="center"/>
    </xf>
    <xf numFmtId="0" fontId="2" fillId="0" borderId="1" xfId="0" applyFont="1" applyFill="1" applyBorder="1" applyAlignment="1">
      <alignment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vertical="center" wrapText="1"/>
    </xf>
    <xf numFmtId="49" fontId="2" fillId="0" borderId="4" xfId="0" applyNumberFormat="1" applyFont="1" applyFill="1" applyBorder="1" applyAlignment="1">
      <alignment vertical="top"/>
    </xf>
    <xf numFmtId="0" fontId="2" fillId="0" borderId="4" xfId="0" applyFont="1" applyBorder="1" applyAlignment="1">
      <alignment horizontal="center"/>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2" fillId="0" borderId="4" xfId="0" applyFont="1" applyBorder="1" applyAlignment="1">
      <alignment wrapText="1"/>
    </xf>
    <xf numFmtId="14" fontId="2" fillId="0" borderId="4" xfId="0" applyNumberFormat="1" applyFont="1" applyBorder="1" applyAlignment="1">
      <alignment vertical="center"/>
    </xf>
    <xf numFmtId="10" fontId="2" fillId="0" borderId="4" xfId="0" applyNumberFormat="1" applyFont="1" applyBorder="1"/>
    <xf numFmtId="0" fontId="9" fillId="0" borderId="1" xfId="0" applyFont="1" applyBorder="1" applyAlignment="1">
      <alignment horizontal="center" vertical="center" wrapText="1"/>
    </xf>
    <xf numFmtId="0" fontId="2" fillId="0" borderId="1" xfId="0" quotePrefix="1" applyFont="1" applyBorder="1" applyAlignment="1">
      <alignment horizontal="right"/>
    </xf>
    <xf numFmtId="0" fontId="2" fillId="0" borderId="5" xfId="0" applyFont="1" applyBorder="1" applyAlignment="1"/>
    <xf numFmtId="0" fontId="2" fillId="0" borderId="6" xfId="0" applyFont="1" applyBorder="1" applyAlignment="1"/>
    <xf numFmtId="43" fontId="2" fillId="0" borderId="0" xfId="2" applyFont="1"/>
    <xf numFmtId="0" fontId="9" fillId="0" borderId="1" xfId="0" quotePrefix="1" applyFont="1" applyBorder="1" applyAlignment="1">
      <alignment horizontal="left" vertical="center"/>
    </xf>
    <xf numFmtId="0" fontId="2" fillId="0" borderId="3" xfId="0" quotePrefix="1" applyFont="1" applyBorder="1" applyAlignment="1">
      <alignment horizontal="left"/>
    </xf>
    <xf numFmtId="165" fontId="2" fillId="0" borderId="3" xfId="0" applyNumberFormat="1" applyFont="1" applyBorder="1" applyAlignment="1">
      <alignment horizontal="right" vertical="center"/>
    </xf>
    <xf numFmtId="165" fontId="2" fillId="0" borderId="1" xfId="0" applyNumberFormat="1" applyFont="1" applyBorder="1" applyAlignment="1">
      <alignment horizontal="right"/>
    </xf>
    <xf numFmtId="165" fontId="2" fillId="0" borderId="1" xfId="0" applyNumberFormat="1" applyFont="1" applyBorder="1" applyAlignment="1">
      <alignment horizontal="right" vertical="center" wrapText="1"/>
    </xf>
    <xf numFmtId="165" fontId="9" fillId="0" borderId="1" xfId="0" applyNumberFormat="1" applyFont="1" applyBorder="1" applyAlignment="1">
      <alignment horizontal="right" vertical="center"/>
    </xf>
    <xf numFmtId="165" fontId="9"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4" xfId="0" applyFont="1" applyBorder="1" applyAlignment="1">
      <alignment horizontal="right" vertical="center" wrapText="1"/>
    </xf>
    <xf numFmtId="0" fontId="8" fillId="0" borderId="1" xfId="0" applyFont="1" applyBorder="1" applyAlignment="1">
      <alignment vertical="center"/>
    </xf>
    <xf numFmtId="0" fontId="2" fillId="0" borderId="1" xfId="0"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0" fontId="7" fillId="0" borderId="1" xfId="0" applyNumberFormat="1" applyFont="1" applyBorder="1" applyAlignment="1">
      <alignment vertical="center"/>
    </xf>
    <xf numFmtId="0" fontId="7" fillId="0" borderId="1" xfId="0" applyNumberFormat="1" applyFont="1" applyBorder="1" applyAlignment="1">
      <alignment horizontal="left" vertical="center"/>
    </xf>
    <xf numFmtId="0" fontId="10" fillId="0" borderId="1" xfId="0" applyNumberFormat="1" applyFont="1" applyBorder="1" applyAlignment="1">
      <alignment vertical="center"/>
    </xf>
    <xf numFmtId="0" fontId="7" fillId="0" borderId="1" xfId="0" applyNumberFormat="1" applyFont="1" applyBorder="1" applyAlignment="1">
      <alignment horizontal="center" vertical="center"/>
    </xf>
    <xf numFmtId="165" fontId="8" fillId="0" borderId="5" xfId="0" applyNumberFormat="1" applyFont="1" applyBorder="1" applyAlignment="1">
      <alignment horizontal="right" vertical="center"/>
    </xf>
    <xf numFmtId="165" fontId="2" fillId="0" borderId="5" xfId="0" applyNumberFormat="1" applyFont="1" applyBorder="1" applyAlignment="1">
      <alignment horizontal="right" vertical="center"/>
    </xf>
    <xf numFmtId="165" fontId="9" fillId="0" borderId="5" xfId="0" applyNumberFormat="1" applyFont="1" applyBorder="1" applyAlignment="1">
      <alignment horizontal="right" vertical="center"/>
    </xf>
    <xf numFmtId="165" fontId="8" fillId="0" borderId="1" xfId="0" applyNumberFormat="1" applyFont="1" applyBorder="1" applyAlignment="1">
      <alignment horizontal="right" vertical="center" wrapText="1"/>
    </xf>
    <xf numFmtId="10" fontId="2" fillId="0" borderId="1" xfId="0" applyNumberFormat="1" applyFont="1" applyFill="1" applyBorder="1"/>
    <xf numFmtId="0" fontId="2" fillId="0" borderId="1" xfId="0" applyFont="1" applyBorder="1" applyAlignment="1">
      <alignment horizontal="right"/>
    </xf>
    <xf numFmtId="14" fontId="2" fillId="0" borderId="1" xfId="0" applyNumberFormat="1" applyFont="1" applyBorder="1" applyAlignment="1">
      <alignment horizontal="right"/>
    </xf>
    <xf numFmtId="0" fontId="2" fillId="0" borderId="4" xfId="0" applyFont="1" applyBorder="1"/>
    <xf numFmtId="0" fontId="8" fillId="0" borderId="6" xfId="0" quotePrefix="1" applyFont="1" applyBorder="1" applyAlignment="1">
      <alignment horizontal="left" vertical="center" wrapText="1"/>
    </xf>
    <xf numFmtId="0" fontId="2" fillId="0" borderId="6" xfId="0" quotePrefix="1" applyFont="1" applyBorder="1" applyAlignment="1">
      <alignment horizontal="left" vertical="center" wrapText="1"/>
    </xf>
    <xf numFmtId="0" fontId="2" fillId="0" borderId="6" xfId="0" quotePrefix="1" applyFont="1" applyBorder="1" applyAlignment="1">
      <alignment horizontal="left" vertical="center"/>
    </xf>
    <xf numFmtId="0" fontId="9" fillId="0" borderId="6" xfId="0" quotePrefix="1" applyFont="1" applyBorder="1" applyAlignment="1">
      <alignment horizontal="left" vertical="center" wrapText="1"/>
    </xf>
    <xf numFmtId="1" fontId="2" fillId="0" borderId="6" xfId="0" quotePrefix="1" applyNumberFormat="1" applyFont="1" applyBorder="1" applyAlignment="1">
      <alignment horizontal="left" vertical="center" wrapText="1"/>
    </xf>
    <xf numFmtId="0" fontId="2" fillId="0" borderId="1" xfId="0" applyFont="1" applyFill="1" applyBorder="1"/>
    <xf numFmtId="0" fontId="2" fillId="0" borderId="0" xfId="0" applyFont="1" applyAlignment="1">
      <alignment horizontal="justify" vertical="center"/>
    </xf>
    <xf numFmtId="3" fontId="5" fillId="0" borderId="0" xfId="0" applyNumberFormat="1" applyFont="1" applyBorder="1" applyAlignment="1">
      <alignment horizontal="center" vertical="center"/>
    </xf>
    <xf numFmtId="49" fontId="3" fillId="2" borderId="0" xfId="0" applyNumberFormat="1" applyFont="1" applyFill="1" applyAlignment="1">
      <alignment horizontal="center" vertical="center" wrapText="1"/>
    </xf>
    <xf numFmtId="0" fontId="2" fillId="0" borderId="0" xfId="0" applyFont="1"/>
    <xf numFmtId="0" fontId="9" fillId="0" borderId="7" xfId="0" applyFont="1" applyBorder="1" applyAlignment="1">
      <alignment vertical="center" wrapText="1"/>
    </xf>
    <xf numFmtId="0" fontId="9" fillId="0" borderId="8" xfId="0" applyFont="1" applyBorder="1" applyAlignment="1">
      <alignment vertical="center" wrapText="1"/>
    </xf>
    <xf numFmtId="0" fontId="2" fillId="0" borderId="5" xfId="0" applyFont="1" applyBorder="1"/>
    <xf numFmtId="0" fontId="9" fillId="0" borderId="5" xfId="0" applyFont="1" applyBorder="1" applyAlignment="1">
      <alignment vertical="center"/>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9" xfId="0" quotePrefix="1" applyFont="1" applyBorder="1" applyAlignment="1">
      <alignment horizontal="left" vertical="center" wrapText="1"/>
    </xf>
    <xf numFmtId="0" fontId="2" fillId="0" borderId="4" xfId="0" applyFont="1" applyBorder="1" applyAlignment="1">
      <alignment horizontal="left" vertical="center"/>
    </xf>
    <xf numFmtId="0" fontId="7" fillId="0" borderId="4" xfId="0" applyNumberFormat="1" applyFont="1" applyBorder="1" applyAlignment="1">
      <alignment horizontal="center" vertical="center"/>
    </xf>
    <xf numFmtId="0" fontId="2" fillId="0" borderId="4" xfId="0" applyFont="1" applyFill="1" applyBorder="1"/>
    <xf numFmtId="14" fontId="2" fillId="0" borderId="4" xfId="0" applyNumberFormat="1" applyFont="1" applyBorder="1"/>
    <xf numFmtId="165" fontId="2" fillId="0" borderId="10" xfId="0" applyNumberFormat="1" applyFont="1" applyBorder="1" applyAlignment="1">
      <alignment horizontal="right" vertical="center"/>
    </xf>
    <xf numFmtId="165" fontId="2" fillId="0" borderId="4" xfId="0" applyNumberFormat="1" applyFont="1" applyBorder="1" applyAlignment="1">
      <alignment horizontal="right" vertical="center" wrapText="1"/>
    </xf>
    <xf numFmtId="10" fontId="2" fillId="0" borderId="4" xfId="0" applyNumberFormat="1" applyFont="1" applyFill="1" applyBorder="1"/>
    <xf numFmtId="0" fontId="2" fillId="0" borderId="4" xfId="0" applyFont="1" applyBorder="1" applyAlignment="1"/>
    <xf numFmtId="0" fontId="2" fillId="0" borderId="4" xfId="0" applyFont="1" applyBorder="1" applyAlignment="1">
      <alignment horizontal="left"/>
    </xf>
    <xf numFmtId="0" fontId="2" fillId="0" borderId="4" xfId="0" applyFont="1" applyBorder="1" applyAlignment="1">
      <alignment horizontal="right"/>
    </xf>
    <xf numFmtId="14" fontId="2" fillId="0" borderId="4" xfId="0" applyNumberFormat="1" applyFont="1" applyBorder="1" applyAlignment="1">
      <alignment horizontal="right"/>
    </xf>
    <xf numFmtId="0" fontId="7" fillId="0" borderId="1" xfId="0" applyFont="1" applyBorder="1"/>
    <xf numFmtId="8" fontId="9" fillId="0" borderId="1" xfId="0" applyNumberFormat="1" applyFont="1" applyBorder="1" applyAlignment="1">
      <alignment vertical="center"/>
    </xf>
    <xf numFmtId="8" fontId="9" fillId="0" borderId="1" xfId="0" applyNumberFormat="1" applyFont="1" applyBorder="1" applyAlignment="1">
      <alignment vertical="center" wrapText="1"/>
    </xf>
    <xf numFmtId="0" fontId="2" fillId="0" borderId="1" xfId="0" applyFont="1" applyFill="1" applyBorder="1" applyAlignment="1">
      <alignment horizontal="center"/>
    </xf>
    <xf numFmtId="4" fontId="12" fillId="0" borderId="1" xfId="0" applyNumberFormat="1" applyFont="1" applyBorder="1" applyAlignment="1">
      <alignment vertical="center"/>
    </xf>
    <xf numFmtId="165"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7" fillId="0" borderId="1" xfId="0" applyFont="1" applyBorder="1" applyAlignment="1">
      <alignment vertical="center" wrapText="1"/>
    </xf>
    <xf numFmtId="4" fontId="9" fillId="0" borderId="1" xfId="0" applyNumberFormat="1" applyFont="1" applyBorder="1" applyAlignment="1">
      <alignment vertical="center"/>
    </xf>
    <xf numFmtId="0" fontId="2" fillId="0" borderId="1" xfId="0" quotePrefix="1" applyFont="1" applyBorder="1" applyAlignment="1">
      <alignment vertical="center" wrapText="1"/>
    </xf>
    <xf numFmtId="0" fontId="2" fillId="0" borderId="1" xfId="0" quotePrefix="1" applyFont="1" applyBorder="1" applyAlignment="1">
      <alignment vertical="center"/>
    </xf>
    <xf numFmtId="4" fontId="14" fillId="0" borderId="1" xfId="0" applyNumberFormat="1" applyFont="1" applyBorder="1" applyAlignment="1">
      <alignment vertical="center"/>
    </xf>
    <xf numFmtId="10" fontId="9" fillId="0" borderId="1" xfId="0" applyNumberFormat="1" applyFont="1" applyBorder="1" applyAlignment="1">
      <alignment vertical="center" wrapText="1"/>
    </xf>
    <xf numFmtId="0" fontId="7" fillId="0" borderId="1" xfId="0" applyFont="1" applyBorder="1" applyAlignment="1">
      <alignment horizontal="left" vertical="center" wrapText="1"/>
    </xf>
    <xf numFmtId="165" fontId="7" fillId="0" borderId="1" xfId="0" applyNumberFormat="1" applyFont="1" applyBorder="1" applyAlignment="1">
      <alignment horizontal="center" vertical="center" wrapText="1"/>
    </xf>
    <xf numFmtId="14" fontId="7" fillId="0" borderId="1" xfId="0" applyNumberFormat="1" applyFont="1" applyBorder="1" applyAlignment="1">
      <alignment vertical="center"/>
    </xf>
    <xf numFmtId="0" fontId="2" fillId="0" borderId="1" xfId="0" applyFont="1" applyFill="1" applyBorder="1" applyAlignment="1">
      <alignment wrapText="1"/>
    </xf>
    <xf numFmtId="0" fontId="8" fillId="0" borderId="1" xfId="0" applyFont="1" applyBorder="1" applyAlignment="1">
      <alignment horizontal="left" vertical="center" wrapText="1"/>
    </xf>
    <xf numFmtId="8" fontId="8" fillId="0" borderId="1" xfId="0" applyNumberFormat="1" applyFont="1" applyBorder="1" applyAlignment="1">
      <alignment horizontal="center" vertical="center"/>
    </xf>
    <xf numFmtId="8" fontId="8" fillId="0" borderId="1" xfId="0" applyNumberFormat="1" applyFont="1" applyBorder="1" applyAlignment="1">
      <alignment horizontal="center" vertical="center" wrapText="1"/>
    </xf>
    <xf numFmtId="0" fontId="9" fillId="0" borderId="1" xfId="0" quotePrefix="1" applyFont="1" applyBorder="1" applyAlignment="1">
      <alignment horizontal="left" vertical="center" wrapText="1"/>
    </xf>
    <xf numFmtId="0" fontId="7" fillId="0" borderId="1" xfId="0" quotePrefix="1" applyFont="1" applyBorder="1" applyAlignment="1">
      <alignment horizontal="left" vertical="center" wrapText="1"/>
    </xf>
    <xf numFmtId="0" fontId="2" fillId="0" borderId="1" xfId="0" quotePrefix="1" applyFont="1" applyBorder="1" applyAlignment="1">
      <alignment horizontal="left" vertical="center"/>
    </xf>
    <xf numFmtId="0" fontId="8" fillId="0" borderId="1" xfId="0" quotePrefix="1" applyFont="1" applyBorder="1" applyAlignment="1">
      <alignment horizontal="left" vertical="center" wrapText="1"/>
    </xf>
    <xf numFmtId="165" fontId="7" fillId="0" borderId="1" xfId="0" applyNumberFormat="1" applyFont="1" applyBorder="1" applyAlignment="1">
      <alignment horizontal="center" vertical="center"/>
    </xf>
    <xf numFmtId="10" fontId="10" fillId="0" borderId="1" xfId="0" applyNumberFormat="1" applyFont="1" applyBorder="1" applyAlignment="1">
      <alignment vertical="center"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1447801</xdr:colOff>
      <xdr:row>1</xdr:row>
      <xdr:rowOff>16188</xdr:rowOff>
    </xdr:to>
    <xdr:pic>
      <xdr:nvPicPr>
        <xdr:cNvPr id="8" name="Image 7">
          <a:extLst>
            <a:ext uri="{FF2B5EF4-FFF2-40B4-BE49-F238E27FC236}">
              <a16:creationId xmlns:a16="http://schemas.microsoft.com/office/drawing/2014/main" id="{057B7461-D6DC-469C-96A8-825388D78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7543800" cy="1130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LUZEL Elodie" id="{B7B4DE4E-1597-4651-B967-95392FB53324}" userId="S::elodie.cluzel@centrevaldeloire.fr::680cb954-fb04-4d04-92b8-4b3e9326d825" providerId="AD"/>
  <person displayName="BOVAGNET Nathalie" id="{837C42BE-BF7D-4C7C-864D-998787D5B8C3}" userId="S::nathalie.bovagnet@centrevaldeloire.fr::cdb2e420-1c2c-4130-96b6-f45ab1ad01e3"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05" dT="2024-06-18T09:08:45.99" personId="{B7B4DE4E-1597-4651-B967-95392FB53324}" id="{C30F0E96-F607-4CA9-9196-F302D88C9B3E}">
    <text>Attention opération programmée en mai, reprogrammation pour correction erreur matérielle</text>
  </threadedComment>
  <threadedComment ref="F241" dT="2024-08-07T10:00:17.44" personId="{837C42BE-BF7D-4C7C-864D-998787D5B8C3}" id="{4694D221-7005-417F-8919-2FAC8F148917}">
    <text>Dat ope ? CI incorrect + instruction non faite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C8FF-1BCA-4F83-B221-A1E38FAB95AD}">
  <dimension ref="A1:W262"/>
  <sheetViews>
    <sheetView tabSelected="1" workbookViewId="0">
      <selection activeCell="T15" sqref="T15:T16"/>
    </sheetView>
  </sheetViews>
  <sheetFormatPr baseColWidth="10" defaultRowHeight="15" x14ac:dyDescent="0.25"/>
  <cols>
    <col min="6" max="6" width="11.42578125" style="33"/>
    <col min="9" max="9" width="46.5703125" customWidth="1"/>
    <col min="14" max="15" width="11.7109375" bestFit="1" customWidth="1"/>
    <col min="18" max="18" width="11.42578125" style="6"/>
    <col min="20" max="20" width="11.7109375" customWidth="1"/>
    <col min="21" max="21" width="15" customWidth="1"/>
  </cols>
  <sheetData>
    <row r="1" spans="1:23" ht="88.15" customHeight="1" x14ac:dyDescent="0.25">
      <c r="A1" s="1"/>
      <c r="J1" s="2"/>
      <c r="K1" s="3"/>
      <c r="L1" s="3"/>
      <c r="M1" s="4"/>
      <c r="N1" s="4"/>
      <c r="O1" s="5"/>
      <c r="Q1" s="3"/>
      <c r="R1" s="3"/>
      <c r="S1" s="4"/>
    </row>
    <row r="2" spans="1:23" ht="88.15" customHeight="1" x14ac:dyDescent="0.25">
      <c r="A2" s="1"/>
      <c r="I2" s="93" t="s">
        <v>56</v>
      </c>
      <c r="J2" s="93"/>
      <c r="K2" s="93"/>
      <c r="L2" s="93"/>
      <c r="M2" s="93"/>
      <c r="N2" s="93"/>
      <c r="O2" s="5"/>
      <c r="Q2" s="3"/>
      <c r="R2" s="3"/>
      <c r="S2" s="4"/>
    </row>
    <row r="3" spans="1:23" ht="33.75" customHeight="1" thickBot="1" x14ac:dyDescent="0.3">
      <c r="A3" s="5"/>
      <c r="B3" s="92"/>
      <c r="C3" s="92"/>
      <c r="D3" s="92"/>
      <c r="E3" s="92"/>
      <c r="F3" s="92"/>
      <c r="G3" s="92"/>
      <c r="H3" s="92"/>
      <c r="I3" s="92"/>
      <c r="J3" s="2"/>
      <c r="K3" s="3"/>
      <c r="L3" s="3"/>
      <c r="M3" s="4"/>
      <c r="N3" s="4"/>
      <c r="O3" s="5"/>
      <c r="P3" s="5"/>
      <c r="Q3" s="3"/>
      <c r="R3" s="3"/>
      <c r="S3" s="4"/>
    </row>
    <row r="4" spans="1:23" ht="52.5" thickTop="1" thickBot="1" x14ac:dyDescent="0.3">
      <c r="A4" s="20" t="s">
        <v>0</v>
      </c>
      <c r="B4" s="20" t="s">
        <v>1</v>
      </c>
      <c r="C4" s="20" t="s">
        <v>36</v>
      </c>
      <c r="D4" s="20" t="s">
        <v>55</v>
      </c>
      <c r="E4" s="20" t="s">
        <v>38</v>
      </c>
      <c r="F4" s="34" t="s">
        <v>2</v>
      </c>
      <c r="G4" s="20" t="s">
        <v>3</v>
      </c>
      <c r="H4" s="20" t="s">
        <v>32</v>
      </c>
      <c r="I4" s="20" t="s">
        <v>59</v>
      </c>
      <c r="J4" s="20" t="s">
        <v>57</v>
      </c>
      <c r="K4" s="21" t="s">
        <v>4</v>
      </c>
      <c r="L4" s="20" t="s">
        <v>5</v>
      </c>
      <c r="M4" s="20" t="s">
        <v>6</v>
      </c>
      <c r="N4" s="20" t="s">
        <v>7</v>
      </c>
      <c r="O4" s="20" t="s">
        <v>8</v>
      </c>
      <c r="P4" s="22" t="s">
        <v>9</v>
      </c>
      <c r="Q4" s="20" t="s">
        <v>10</v>
      </c>
      <c r="R4" s="20" t="s">
        <v>31</v>
      </c>
      <c r="S4" s="20" t="s">
        <v>11</v>
      </c>
      <c r="T4" s="20" t="s">
        <v>65</v>
      </c>
      <c r="U4" s="20" t="s">
        <v>83</v>
      </c>
      <c r="V4" s="20" t="s">
        <v>81</v>
      </c>
    </row>
    <row r="5" spans="1:23" ht="39.75" customHeight="1" thickTop="1" thickBot="1" x14ac:dyDescent="0.3">
      <c r="A5" s="20" t="s">
        <v>12</v>
      </c>
      <c r="B5" s="20" t="s">
        <v>13</v>
      </c>
      <c r="C5" s="20" t="s">
        <v>37</v>
      </c>
      <c r="D5" s="20" t="s">
        <v>54</v>
      </c>
      <c r="E5" s="20" t="s">
        <v>38</v>
      </c>
      <c r="F5" s="34" t="s">
        <v>14</v>
      </c>
      <c r="G5" s="20" t="s">
        <v>15</v>
      </c>
      <c r="H5" s="20" t="s">
        <v>60</v>
      </c>
      <c r="I5" s="20" t="s">
        <v>58</v>
      </c>
      <c r="J5" s="20" t="s">
        <v>16</v>
      </c>
      <c r="K5" s="21" t="s">
        <v>17</v>
      </c>
      <c r="L5" s="20" t="s">
        <v>18</v>
      </c>
      <c r="M5" s="20" t="s">
        <v>19</v>
      </c>
      <c r="N5" s="20" t="s">
        <v>20</v>
      </c>
      <c r="O5" s="20" t="s">
        <v>21</v>
      </c>
      <c r="P5" s="22" t="s">
        <v>22</v>
      </c>
      <c r="Q5" s="20" t="s">
        <v>23</v>
      </c>
      <c r="R5" s="20" t="s">
        <v>24</v>
      </c>
      <c r="S5" s="20" t="s">
        <v>25</v>
      </c>
      <c r="T5" s="20" t="s">
        <v>77</v>
      </c>
      <c r="U5" s="20" t="s">
        <v>84</v>
      </c>
      <c r="V5" s="20" t="s">
        <v>80</v>
      </c>
    </row>
    <row r="6" spans="1:23" ht="15.75" customHeight="1" thickTop="1" x14ac:dyDescent="0.25">
      <c r="A6" s="14" t="s">
        <v>30</v>
      </c>
      <c r="B6" s="15" t="s">
        <v>26</v>
      </c>
      <c r="C6" s="10" t="s">
        <v>258</v>
      </c>
      <c r="D6" s="16" t="s">
        <v>712</v>
      </c>
      <c r="E6" s="16" t="s">
        <v>61</v>
      </c>
      <c r="F6" s="61" t="s">
        <v>449</v>
      </c>
      <c r="G6" s="16" t="s">
        <v>28</v>
      </c>
      <c r="H6" s="17" t="s">
        <v>33</v>
      </c>
      <c r="I6" s="17" t="s">
        <v>35</v>
      </c>
      <c r="J6" s="16" t="s">
        <v>29</v>
      </c>
      <c r="K6" s="16">
        <v>41000</v>
      </c>
      <c r="L6" s="23">
        <v>44848</v>
      </c>
      <c r="M6" s="23">
        <v>45761</v>
      </c>
      <c r="N6" s="62">
        <v>5055927.08</v>
      </c>
      <c r="O6" s="62">
        <v>2000000</v>
      </c>
      <c r="P6" s="18">
        <f>IF(N6="","",O6/N6)</f>
        <v>0.39557532542577728</v>
      </c>
      <c r="Q6" s="23">
        <v>45009</v>
      </c>
      <c r="R6" s="19" t="s">
        <v>34</v>
      </c>
      <c r="S6" s="15" t="s">
        <v>27</v>
      </c>
      <c r="T6" s="15" t="s">
        <v>75</v>
      </c>
      <c r="U6" s="26">
        <v>41</v>
      </c>
      <c r="V6" s="11">
        <v>45572</v>
      </c>
    </row>
    <row r="7" spans="1:23" ht="15.75" customHeight="1" x14ac:dyDescent="0.25">
      <c r="A7" s="8" t="s">
        <v>30</v>
      </c>
      <c r="B7" s="9" t="s">
        <v>41</v>
      </c>
      <c r="C7" s="10" t="s">
        <v>714</v>
      </c>
      <c r="D7" s="10" t="s">
        <v>711</v>
      </c>
      <c r="E7" s="10" t="s">
        <v>62</v>
      </c>
      <c r="F7" s="37" t="s">
        <v>215</v>
      </c>
      <c r="G7" s="10" t="s">
        <v>40</v>
      </c>
      <c r="H7" s="12" t="s">
        <v>43</v>
      </c>
      <c r="I7" s="12" t="s">
        <v>44</v>
      </c>
      <c r="J7" s="10" t="s">
        <v>39</v>
      </c>
      <c r="K7" s="10">
        <v>45400</v>
      </c>
      <c r="L7" s="11">
        <v>44927</v>
      </c>
      <c r="M7" s="11">
        <v>45291</v>
      </c>
      <c r="N7" s="63">
        <v>278747.82</v>
      </c>
      <c r="O7" s="63">
        <v>167248.69</v>
      </c>
      <c r="P7" s="7">
        <f>IF(N7="","",O7/N7)</f>
        <v>0.59999999282505601</v>
      </c>
      <c r="Q7" s="11">
        <v>45023</v>
      </c>
      <c r="R7" s="10" t="s">
        <v>42</v>
      </c>
      <c r="S7" s="9" t="s">
        <v>27</v>
      </c>
      <c r="T7" s="70" t="s">
        <v>1135</v>
      </c>
      <c r="U7" s="27" t="s">
        <v>82</v>
      </c>
      <c r="V7" s="11">
        <v>45572</v>
      </c>
    </row>
    <row r="8" spans="1:23" ht="15.75" customHeight="1" x14ac:dyDescent="0.25">
      <c r="A8" s="8" t="s">
        <v>30</v>
      </c>
      <c r="B8" s="9" t="s">
        <v>41</v>
      </c>
      <c r="C8" s="10" t="s">
        <v>714</v>
      </c>
      <c r="D8" s="10" t="s">
        <v>708</v>
      </c>
      <c r="E8" s="10" t="s">
        <v>63</v>
      </c>
      <c r="F8" s="35" t="s">
        <v>50</v>
      </c>
      <c r="G8" s="10" t="s">
        <v>45</v>
      </c>
      <c r="H8" s="12" t="s">
        <v>48</v>
      </c>
      <c r="I8" s="12" t="s">
        <v>49</v>
      </c>
      <c r="J8" s="10" t="s">
        <v>46</v>
      </c>
      <c r="K8" s="10">
        <v>28100</v>
      </c>
      <c r="L8" s="11">
        <v>44197</v>
      </c>
      <c r="M8" s="11">
        <v>45291</v>
      </c>
      <c r="N8" s="63">
        <v>208997.47</v>
      </c>
      <c r="O8" s="63">
        <v>125398.48</v>
      </c>
      <c r="P8" s="7">
        <f>IF(N8="","",O8/N8)</f>
        <v>0.59999999043050611</v>
      </c>
      <c r="Q8" s="11">
        <v>45058</v>
      </c>
      <c r="R8" s="10" t="s">
        <v>47</v>
      </c>
      <c r="S8" s="9" t="s">
        <v>27</v>
      </c>
      <c r="T8" s="9" t="s">
        <v>78</v>
      </c>
      <c r="U8" s="27">
        <v>28</v>
      </c>
      <c r="V8" s="11">
        <v>45572</v>
      </c>
    </row>
    <row r="9" spans="1:23" ht="15.75" customHeight="1" x14ac:dyDescent="0.25">
      <c r="A9" s="8" t="s">
        <v>30</v>
      </c>
      <c r="B9" s="9" t="s">
        <v>26</v>
      </c>
      <c r="C9" s="10" t="s">
        <v>715</v>
      </c>
      <c r="D9" s="10" t="s">
        <v>713</v>
      </c>
      <c r="E9" s="10" t="s">
        <v>64</v>
      </c>
      <c r="F9" s="35" t="s">
        <v>51</v>
      </c>
      <c r="G9" s="10" t="s">
        <v>52</v>
      </c>
      <c r="H9" s="24" t="s">
        <v>66</v>
      </c>
      <c r="I9" s="24" t="s">
        <v>67</v>
      </c>
      <c r="J9" s="12" t="s">
        <v>53</v>
      </c>
      <c r="K9" s="10">
        <v>45000</v>
      </c>
      <c r="L9" s="11">
        <v>44378</v>
      </c>
      <c r="M9" s="11">
        <v>46022</v>
      </c>
      <c r="N9" s="63">
        <v>866735.16</v>
      </c>
      <c r="O9" s="63">
        <v>462735.16</v>
      </c>
      <c r="P9" s="7">
        <f>IF(N9="","",O9/N9)</f>
        <v>0.53388299143189244</v>
      </c>
      <c r="Q9" s="11">
        <v>45114</v>
      </c>
      <c r="R9" s="13" t="s">
        <v>436</v>
      </c>
      <c r="S9" s="9" t="s">
        <v>27</v>
      </c>
      <c r="T9" s="9" t="s">
        <v>79</v>
      </c>
      <c r="U9" s="27" t="s">
        <v>76</v>
      </c>
      <c r="V9" s="11">
        <v>45572</v>
      </c>
    </row>
    <row r="10" spans="1:23" ht="15.75" customHeight="1" x14ac:dyDescent="0.25">
      <c r="A10" s="8" t="s">
        <v>30</v>
      </c>
      <c r="B10" s="9" t="s">
        <v>26</v>
      </c>
      <c r="C10" s="10" t="s">
        <v>715</v>
      </c>
      <c r="D10" s="30" t="s">
        <v>69</v>
      </c>
      <c r="E10" s="71" t="s">
        <v>705</v>
      </c>
      <c r="F10" s="35" t="s">
        <v>68</v>
      </c>
      <c r="G10" s="10" t="s">
        <v>70</v>
      </c>
      <c r="H10" s="24" t="s">
        <v>72</v>
      </c>
      <c r="I10" s="24" t="s">
        <v>74</v>
      </c>
      <c r="J10" s="10" t="s">
        <v>71</v>
      </c>
      <c r="K10" s="10">
        <v>45100</v>
      </c>
      <c r="L10" s="11">
        <v>44927</v>
      </c>
      <c r="M10" s="11">
        <v>45291</v>
      </c>
      <c r="N10" s="63">
        <v>315802.14</v>
      </c>
      <c r="O10" s="63">
        <v>119246.89</v>
      </c>
      <c r="P10" s="25">
        <f>IF(N10="","",O10/N10)</f>
        <v>0.37760000613042077</v>
      </c>
      <c r="Q10" s="11">
        <v>45114</v>
      </c>
      <c r="R10" s="10" t="s">
        <v>73</v>
      </c>
      <c r="S10" s="9" t="s">
        <v>27</v>
      </c>
      <c r="T10" s="70" t="s">
        <v>1135</v>
      </c>
      <c r="U10" s="27" t="s">
        <v>82</v>
      </c>
      <c r="V10" s="11">
        <v>45572</v>
      </c>
    </row>
    <row r="11" spans="1:23" ht="15.75" customHeight="1" x14ac:dyDescent="0.25">
      <c r="A11" s="8" t="s">
        <v>30</v>
      </c>
      <c r="B11" s="9" t="s">
        <v>26</v>
      </c>
      <c r="C11" s="10" t="s">
        <v>715</v>
      </c>
      <c r="D11" s="29" t="s">
        <v>443</v>
      </c>
      <c r="E11" s="28" t="s">
        <v>209</v>
      </c>
      <c r="F11" s="36" t="s">
        <v>85</v>
      </c>
      <c r="G11" s="28" t="s">
        <v>146</v>
      </c>
      <c r="H11" s="30" t="s">
        <v>216</v>
      </c>
      <c r="I11" s="24" t="s">
        <v>230</v>
      </c>
      <c r="J11" s="28" t="s">
        <v>223</v>
      </c>
      <c r="K11" s="24">
        <v>45380</v>
      </c>
      <c r="L11" s="42">
        <v>44986</v>
      </c>
      <c r="M11" s="42">
        <v>45565</v>
      </c>
      <c r="N11" s="43">
        <v>694000</v>
      </c>
      <c r="O11" s="43">
        <v>170000</v>
      </c>
      <c r="P11" s="25">
        <f t="shared" ref="P11:P74" si="0">IF(N11="","",O11/N11)</f>
        <v>0.24495677233429394</v>
      </c>
      <c r="Q11" s="42">
        <v>45184</v>
      </c>
      <c r="R11" s="44" t="s">
        <v>226</v>
      </c>
      <c r="S11" s="9" t="s">
        <v>27</v>
      </c>
      <c r="T11" s="40" t="s">
        <v>228</v>
      </c>
      <c r="U11" s="40">
        <v>45</v>
      </c>
      <c r="V11" s="11">
        <v>45572</v>
      </c>
      <c r="W11" s="32"/>
    </row>
    <row r="12" spans="1:23" ht="15.75" customHeight="1" x14ac:dyDescent="0.25">
      <c r="A12" s="8" t="s">
        <v>30</v>
      </c>
      <c r="B12" s="9" t="s">
        <v>26</v>
      </c>
      <c r="C12" s="10" t="s">
        <v>326</v>
      </c>
      <c r="D12" s="31" t="s">
        <v>444</v>
      </c>
      <c r="E12" s="30" t="s">
        <v>210</v>
      </c>
      <c r="F12" s="36" t="s">
        <v>86</v>
      </c>
      <c r="G12" s="30" t="s">
        <v>147</v>
      </c>
      <c r="H12" s="30" t="s">
        <v>217</v>
      </c>
      <c r="I12" s="24" t="s">
        <v>231</v>
      </c>
      <c r="J12" s="30" t="s">
        <v>224</v>
      </c>
      <c r="K12" s="24">
        <v>45590</v>
      </c>
      <c r="L12" s="42">
        <v>44197</v>
      </c>
      <c r="M12" s="42">
        <v>45291</v>
      </c>
      <c r="N12" s="43">
        <v>415504.41</v>
      </c>
      <c r="O12" s="43">
        <v>233000</v>
      </c>
      <c r="P12" s="25">
        <f t="shared" si="0"/>
        <v>0.56076420464466314</v>
      </c>
      <c r="Q12" s="42">
        <v>45184</v>
      </c>
      <c r="R12" s="44" t="s">
        <v>227</v>
      </c>
      <c r="S12" s="9" t="s">
        <v>27</v>
      </c>
      <c r="T12" s="70" t="s">
        <v>1135</v>
      </c>
      <c r="U12" s="40" t="s">
        <v>82</v>
      </c>
      <c r="V12" s="11">
        <v>45572</v>
      </c>
      <c r="W12" s="32"/>
    </row>
    <row r="13" spans="1:23" ht="15.75" customHeight="1" x14ac:dyDescent="0.25">
      <c r="A13" s="8" t="s">
        <v>30</v>
      </c>
      <c r="B13" s="9" t="s">
        <v>26</v>
      </c>
      <c r="C13" s="10" t="s">
        <v>326</v>
      </c>
      <c r="D13" s="31" t="s">
        <v>444</v>
      </c>
      <c r="E13" s="28" t="s">
        <v>210</v>
      </c>
      <c r="F13" s="36" t="s">
        <v>213</v>
      </c>
      <c r="G13" s="30" t="s">
        <v>148</v>
      </c>
      <c r="H13" s="38" t="s">
        <v>218</v>
      </c>
      <c r="I13" s="24" t="s">
        <v>232</v>
      </c>
      <c r="J13" s="30" t="s">
        <v>717</v>
      </c>
      <c r="K13" s="24">
        <v>45000</v>
      </c>
      <c r="L13" s="42">
        <v>44927</v>
      </c>
      <c r="M13" s="42">
        <v>46022</v>
      </c>
      <c r="N13" s="43">
        <v>288690.26</v>
      </c>
      <c r="O13" s="43">
        <v>146190.26</v>
      </c>
      <c r="P13" s="25">
        <f t="shared" si="0"/>
        <v>0.50639138293061914</v>
      </c>
      <c r="Q13" s="42">
        <v>45184</v>
      </c>
      <c r="R13" s="44" t="s">
        <v>227</v>
      </c>
      <c r="S13" s="9" t="s">
        <v>27</v>
      </c>
      <c r="T13" s="70" t="s">
        <v>1135</v>
      </c>
      <c r="U13" s="40" t="s">
        <v>82</v>
      </c>
      <c r="V13" s="11">
        <v>45572</v>
      </c>
      <c r="W13" s="32"/>
    </row>
    <row r="14" spans="1:23" ht="15.75" customHeight="1" x14ac:dyDescent="0.25">
      <c r="A14" s="8" t="s">
        <v>30</v>
      </c>
      <c r="B14" s="9" t="s">
        <v>26</v>
      </c>
      <c r="C14" s="10" t="s">
        <v>715</v>
      </c>
      <c r="D14" s="30" t="s">
        <v>69</v>
      </c>
      <c r="E14" s="30" t="s">
        <v>211</v>
      </c>
      <c r="F14" s="36" t="s">
        <v>214</v>
      </c>
      <c r="G14" s="30" t="s">
        <v>149</v>
      </c>
      <c r="H14" s="39" t="s">
        <v>219</v>
      </c>
      <c r="I14" s="24" t="s">
        <v>233</v>
      </c>
      <c r="J14" s="41" t="s">
        <v>718</v>
      </c>
      <c r="K14" s="24">
        <v>18021</v>
      </c>
      <c r="L14" s="42">
        <v>45078</v>
      </c>
      <c r="M14" s="42">
        <v>46173</v>
      </c>
      <c r="N14" s="43">
        <v>6000000</v>
      </c>
      <c r="O14" s="43">
        <v>3000000</v>
      </c>
      <c r="P14" s="25">
        <f t="shared" si="0"/>
        <v>0.5</v>
      </c>
      <c r="Q14" s="42">
        <v>45184</v>
      </c>
      <c r="R14" s="44" t="s">
        <v>437</v>
      </c>
      <c r="S14" s="9" t="s">
        <v>27</v>
      </c>
      <c r="T14" s="70" t="s">
        <v>1135</v>
      </c>
      <c r="U14" s="40" t="s">
        <v>82</v>
      </c>
      <c r="V14" s="11">
        <v>45572</v>
      </c>
      <c r="W14" s="32"/>
    </row>
    <row r="15" spans="1:23" ht="15.75" customHeight="1" x14ac:dyDescent="0.25">
      <c r="A15" s="8" t="s">
        <v>30</v>
      </c>
      <c r="B15" s="9" t="s">
        <v>26</v>
      </c>
      <c r="C15" s="10" t="s">
        <v>715</v>
      </c>
      <c r="D15" s="30" t="s">
        <v>69</v>
      </c>
      <c r="E15" s="71" t="s">
        <v>705</v>
      </c>
      <c r="F15" s="36" t="s">
        <v>87</v>
      </c>
      <c r="G15" s="30" t="s">
        <v>150</v>
      </c>
      <c r="H15" s="39" t="s">
        <v>220</v>
      </c>
      <c r="I15" s="39" t="s">
        <v>234</v>
      </c>
      <c r="J15" s="30" t="s">
        <v>719</v>
      </c>
      <c r="K15" s="24">
        <v>45074</v>
      </c>
      <c r="L15" s="42">
        <v>44927</v>
      </c>
      <c r="M15" s="42">
        <v>46022</v>
      </c>
      <c r="N15" s="43">
        <v>4169784.05</v>
      </c>
      <c r="O15" s="43">
        <v>1650000</v>
      </c>
      <c r="P15" s="25">
        <f t="shared" si="0"/>
        <v>0.39570394538777137</v>
      </c>
      <c r="Q15" s="42">
        <v>45184</v>
      </c>
      <c r="R15" s="44" t="s">
        <v>73</v>
      </c>
      <c r="S15" s="9" t="s">
        <v>27</v>
      </c>
      <c r="T15" s="35" t="s">
        <v>679</v>
      </c>
      <c r="U15" s="40">
        <v>45</v>
      </c>
      <c r="V15" s="11">
        <v>45572</v>
      </c>
      <c r="W15" s="32"/>
    </row>
    <row r="16" spans="1:23" ht="15.75" customHeight="1" x14ac:dyDescent="0.25">
      <c r="A16" s="8" t="s">
        <v>30</v>
      </c>
      <c r="B16" s="9" t="s">
        <v>26</v>
      </c>
      <c r="C16" s="10" t="s">
        <v>715</v>
      </c>
      <c r="D16" s="29" t="s">
        <v>443</v>
      </c>
      <c r="E16" s="28" t="s">
        <v>209</v>
      </c>
      <c r="F16" s="36" t="s">
        <v>88</v>
      </c>
      <c r="G16" s="30" t="s">
        <v>151</v>
      </c>
      <c r="H16" s="39" t="s">
        <v>221</v>
      </c>
      <c r="I16" s="24" t="s">
        <v>235</v>
      </c>
      <c r="J16" s="30" t="s">
        <v>720</v>
      </c>
      <c r="K16" s="24">
        <v>45000</v>
      </c>
      <c r="L16" s="42">
        <v>44984</v>
      </c>
      <c r="M16" s="42">
        <v>46080</v>
      </c>
      <c r="N16" s="43">
        <v>840640</v>
      </c>
      <c r="O16" s="43">
        <v>168128</v>
      </c>
      <c r="P16" s="25">
        <f t="shared" si="0"/>
        <v>0.2</v>
      </c>
      <c r="Q16" s="42">
        <v>45184</v>
      </c>
      <c r="R16" s="44" t="s">
        <v>226</v>
      </c>
      <c r="S16" s="9" t="s">
        <v>27</v>
      </c>
      <c r="T16" s="35" t="s">
        <v>679</v>
      </c>
      <c r="U16" s="40">
        <v>45</v>
      </c>
      <c r="V16" s="11">
        <v>45572</v>
      </c>
      <c r="W16" s="32"/>
    </row>
    <row r="17" spans="1:23" ht="15.75" customHeight="1" x14ac:dyDescent="0.25">
      <c r="A17" s="8" t="s">
        <v>30</v>
      </c>
      <c r="B17" s="9" t="s">
        <v>41</v>
      </c>
      <c r="C17" s="10" t="s">
        <v>714</v>
      </c>
      <c r="D17" s="10" t="s">
        <v>708</v>
      </c>
      <c r="E17" s="30" t="s">
        <v>212</v>
      </c>
      <c r="F17" s="28" t="s">
        <v>89</v>
      </c>
      <c r="G17" s="30" t="s">
        <v>152</v>
      </c>
      <c r="H17" s="39" t="s">
        <v>222</v>
      </c>
      <c r="I17" s="91" t="s">
        <v>229</v>
      </c>
      <c r="J17" s="30" t="s">
        <v>721</v>
      </c>
      <c r="K17" s="24">
        <v>45041</v>
      </c>
      <c r="L17" s="42">
        <v>44562</v>
      </c>
      <c r="M17" s="42">
        <v>46022</v>
      </c>
      <c r="N17" s="43">
        <v>756364</v>
      </c>
      <c r="O17" s="43">
        <v>453818.4</v>
      </c>
      <c r="P17" s="25">
        <f t="shared" si="0"/>
        <v>0.6</v>
      </c>
      <c r="Q17" s="42">
        <v>45184</v>
      </c>
      <c r="R17" s="44" t="s">
        <v>438</v>
      </c>
      <c r="S17" s="9" t="s">
        <v>27</v>
      </c>
      <c r="T17" s="70" t="s">
        <v>1135</v>
      </c>
      <c r="U17" s="67">
        <v>18</v>
      </c>
      <c r="V17" s="11">
        <v>45572</v>
      </c>
      <c r="W17" s="32"/>
    </row>
    <row r="18" spans="1:23" ht="15.75" customHeight="1" x14ac:dyDescent="0.25">
      <c r="A18" s="8" t="s">
        <v>30</v>
      </c>
      <c r="B18" s="9" t="s">
        <v>41</v>
      </c>
      <c r="C18" s="10" t="s">
        <v>714</v>
      </c>
      <c r="D18" s="10" t="s">
        <v>708</v>
      </c>
      <c r="E18" s="30" t="s">
        <v>212</v>
      </c>
      <c r="F18" s="28" t="s">
        <v>90</v>
      </c>
      <c r="G18" s="30" t="s">
        <v>153</v>
      </c>
      <c r="H18" s="39" t="s">
        <v>222</v>
      </c>
      <c r="I18" s="91" t="s">
        <v>229</v>
      </c>
      <c r="J18" s="30" t="s">
        <v>722</v>
      </c>
      <c r="K18" s="24">
        <v>45041</v>
      </c>
      <c r="L18" s="42">
        <v>44562</v>
      </c>
      <c r="M18" s="42">
        <v>46022</v>
      </c>
      <c r="N18" s="43">
        <v>1871147.97</v>
      </c>
      <c r="O18" s="43">
        <v>1122688.78</v>
      </c>
      <c r="P18" s="25">
        <f t="shared" si="0"/>
        <v>0.59999999893113742</v>
      </c>
      <c r="Q18" s="42">
        <v>45184</v>
      </c>
      <c r="R18" s="44" t="s">
        <v>438</v>
      </c>
      <c r="S18" s="9" t="s">
        <v>27</v>
      </c>
      <c r="T18" s="70" t="s">
        <v>1135</v>
      </c>
      <c r="U18" s="67">
        <v>18</v>
      </c>
      <c r="V18" s="11">
        <v>45572</v>
      </c>
      <c r="W18" s="32"/>
    </row>
    <row r="19" spans="1:23" ht="15.75" customHeight="1" x14ac:dyDescent="0.25">
      <c r="A19" s="8" t="s">
        <v>30</v>
      </c>
      <c r="B19" s="9" t="s">
        <v>41</v>
      </c>
      <c r="C19" s="10" t="s">
        <v>714</v>
      </c>
      <c r="D19" s="10" t="s">
        <v>708</v>
      </c>
      <c r="E19" s="30" t="s">
        <v>212</v>
      </c>
      <c r="F19" s="28" t="s">
        <v>91</v>
      </c>
      <c r="G19" s="30" t="s">
        <v>154</v>
      </c>
      <c r="H19" s="39" t="s">
        <v>222</v>
      </c>
      <c r="I19" s="91" t="s">
        <v>229</v>
      </c>
      <c r="J19" s="30" t="s">
        <v>723</v>
      </c>
      <c r="K19" s="24">
        <v>45041</v>
      </c>
      <c r="L19" s="42">
        <v>44562</v>
      </c>
      <c r="M19" s="42">
        <v>46022</v>
      </c>
      <c r="N19" s="43">
        <v>1062577.92</v>
      </c>
      <c r="O19" s="43">
        <v>637546.75</v>
      </c>
      <c r="P19" s="25">
        <f t="shared" si="0"/>
        <v>0.59999999811778515</v>
      </c>
      <c r="Q19" s="42">
        <v>45184</v>
      </c>
      <c r="R19" s="44" t="s">
        <v>438</v>
      </c>
      <c r="S19" s="9" t="s">
        <v>27</v>
      </c>
      <c r="T19" s="70" t="s">
        <v>1135</v>
      </c>
      <c r="U19" s="67">
        <v>18</v>
      </c>
      <c r="V19" s="11">
        <v>45572</v>
      </c>
      <c r="W19" s="32"/>
    </row>
    <row r="20" spans="1:23" ht="15.75" customHeight="1" x14ac:dyDescent="0.25">
      <c r="A20" s="8" t="s">
        <v>30</v>
      </c>
      <c r="B20" s="9" t="s">
        <v>41</v>
      </c>
      <c r="C20" s="10" t="s">
        <v>714</v>
      </c>
      <c r="D20" s="10" t="s">
        <v>708</v>
      </c>
      <c r="E20" s="30" t="s">
        <v>212</v>
      </c>
      <c r="F20" s="28" t="s">
        <v>92</v>
      </c>
      <c r="G20" s="30" t="s">
        <v>155</v>
      </c>
      <c r="H20" s="39" t="s">
        <v>222</v>
      </c>
      <c r="I20" s="91" t="s">
        <v>229</v>
      </c>
      <c r="J20" s="30" t="s">
        <v>724</v>
      </c>
      <c r="K20" s="24">
        <v>45041</v>
      </c>
      <c r="L20" s="42">
        <v>44562</v>
      </c>
      <c r="M20" s="42">
        <v>46022</v>
      </c>
      <c r="N20" s="43">
        <v>1667852.56</v>
      </c>
      <c r="O20" s="43">
        <v>1000711.53</v>
      </c>
      <c r="P20" s="25">
        <f t="shared" si="0"/>
        <v>0.59999999640255974</v>
      </c>
      <c r="Q20" s="42">
        <v>45184</v>
      </c>
      <c r="R20" s="44" t="s">
        <v>438</v>
      </c>
      <c r="S20" s="9" t="s">
        <v>27</v>
      </c>
      <c r="T20" s="70" t="s">
        <v>1135</v>
      </c>
      <c r="U20" s="67">
        <v>18</v>
      </c>
      <c r="V20" s="83">
        <v>45418</v>
      </c>
      <c r="W20" s="32"/>
    </row>
    <row r="21" spans="1:23" ht="15.75" customHeight="1" x14ac:dyDescent="0.25">
      <c r="A21" s="8" t="s">
        <v>30</v>
      </c>
      <c r="B21" s="9" t="s">
        <v>41</v>
      </c>
      <c r="C21" s="10" t="s">
        <v>714</v>
      </c>
      <c r="D21" s="10" t="s">
        <v>708</v>
      </c>
      <c r="E21" s="30" t="s">
        <v>212</v>
      </c>
      <c r="F21" s="28" t="s">
        <v>93</v>
      </c>
      <c r="G21" s="30" t="s">
        <v>156</v>
      </c>
      <c r="H21" s="39" t="s">
        <v>222</v>
      </c>
      <c r="I21" s="91" t="s">
        <v>229</v>
      </c>
      <c r="J21" s="30" t="s">
        <v>725</v>
      </c>
      <c r="K21" s="24">
        <v>45041</v>
      </c>
      <c r="L21" s="42">
        <v>44562</v>
      </c>
      <c r="M21" s="42">
        <v>46022</v>
      </c>
      <c r="N21" s="43">
        <v>503469.75</v>
      </c>
      <c r="O21" s="43">
        <v>302081.84999999998</v>
      </c>
      <c r="P21" s="25">
        <f t="shared" si="0"/>
        <v>0.6</v>
      </c>
      <c r="Q21" s="42">
        <v>45184</v>
      </c>
      <c r="R21" s="44" t="s">
        <v>438</v>
      </c>
      <c r="S21" s="9" t="s">
        <v>27</v>
      </c>
      <c r="T21" s="70" t="s">
        <v>1135</v>
      </c>
      <c r="U21" s="67">
        <v>18</v>
      </c>
      <c r="V21" s="83">
        <v>45418</v>
      </c>
      <c r="W21" s="32"/>
    </row>
    <row r="22" spans="1:23" ht="15.75" customHeight="1" x14ac:dyDescent="0.25">
      <c r="A22" s="8" t="s">
        <v>30</v>
      </c>
      <c r="B22" s="9" t="s">
        <v>41</v>
      </c>
      <c r="C22" s="10" t="s">
        <v>714</v>
      </c>
      <c r="D22" s="10" t="s">
        <v>708</v>
      </c>
      <c r="E22" s="30" t="s">
        <v>212</v>
      </c>
      <c r="F22" s="28" t="s">
        <v>94</v>
      </c>
      <c r="G22" s="30" t="s">
        <v>157</v>
      </c>
      <c r="H22" s="39" t="s">
        <v>222</v>
      </c>
      <c r="I22" s="91" t="s">
        <v>229</v>
      </c>
      <c r="J22" s="30" t="s">
        <v>726</v>
      </c>
      <c r="K22" s="24">
        <v>45041</v>
      </c>
      <c r="L22" s="42">
        <v>44562</v>
      </c>
      <c r="M22" s="42">
        <v>46022</v>
      </c>
      <c r="N22" s="43">
        <v>1740064.82</v>
      </c>
      <c r="O22" s="43">
        <v>1044038.89</v>
      </c>
      <c r="P22" s="25">
        <f t="shared" si="0"/>
        <v>0.5999999988506175</v>
      </c>
      <c r="Q22" s="42">
        <v>45184</v>
      </c>
      <c r="R22" s="44" t="s">
        <v>438</v>
      </c>
      <c r="S22" s="9" t="s">
        <v>27</v>
      </c>
      <c r="T22" s="70" t="s">
        <v>1135</v>
      </c>
      <c r="U22" s="67">
        <v>18</v>
      </c>
      <c r="V22" s="83">
        <v>45418</v>
      </c>
      <c r="W22" s="32"/>
    </row>
    <row r="23" spans="1:23" ht="15.75" customHeight="1" x14ac:dyDescent="0.25">
      <c r="A23" s="8" t="s">
        <v>30</v>
      </c>
      <c r="B23" s="9" t="s">
        <v>41</v>
      </c>
      <c r="C23" s="10" t="s">
        <v>714</v>
      </c>
      <c r="D23" s="10" t="s">
        <v>708</v>
      </c>
      <c r="E23" s="30" t="s">
        <v>212</v>
      </c>
      <c r="F23" s="28" t="s">
        <v>95</v>
      </c>
      <c r="G23" s="30" t="s">
        <v>158</v>
      </c>
      <c r="H23" s="39" t="s">
        <v>222</v>
      </c>
      <c r="I23" s="91" t="s">
        <v>229</v>
      </c>
      <c r="J23" s="30" t="s">
        <v>727</v>
      </c>
      <c r="K23" s="24">
        <v>45041</v>
      </c>
      <c r="L23" s="42">
        <v>44562</v>
      </c>
      <c r="M23" s="42">
        <v>46022</v>
      </c>
      <c r="N23" s="43">
        <v>574678</v>
      </c>
      <c r="O23" s="43">
        <v>344806.8</v>
      </c>
      <c r="P23" s="25">
        <f t="shared" si="0"/>
        <v>0.6</v>
      </c>
      <c r="Q23" s="42">
        <v>45184</v>
      </c>
      <c r="R23" s="44" t="s">
        <v>438</v>
      </c>
      <c r="S23" s="9" t="s">
        <v>27</v>
      </c>
      <c r="T23" s="70" t="s">
        <v>1135</v>
      </c>
      <c r="U23" s="67">
        <v>18</v>
      </c>
      <c r="V23" s="83">
        <v>45418</v>
      </c>
      <c r="W23" s="32"/>
    </row>
    <row r="24" spans="1:23" ht="15.75" customHeight="1" x14ac:dyDescent="0.25">
      <c r="A24" s="8" t="s">
        <v>30</v>
      </c>
      <c r="B24" s="9" t="s">
        <v>41</v>
      </c>
      <c r="C24" s="10" t="s">
        <v>714</v>
      </c>
      <c r="D24" s="10" t="s">
        <v>708</v>
      </c>
      <c r="E24" s="30" t="s">
        <v>212</v>
      </c>
      <c r="F24" s="28" t="s">
        <v>96</v>
      </c>
      <c r="G24" s="30" t="s">
        <v>159</v>
      </c>
      <c r="H24" s="39" t="s">
        <v>222</v>
      </c>
      <c r="I24" s="91" t="s">
        <v>229</v>
      </c>
      <c r="J24" s="30" t="s">
        <v>728</v>
      </c>
      <c r="K24" s="24">
        <v>45041</v>
      </c>
      <c r="L24" s="42">
        <v>44562</v>
      </c>
      <c r="M24" s="42">
        <v>46022</v>
      </c>
      <c r="N24" s="43">
        <v>995652</v>
      </c>
      <c r="O24" s="43">
        <v>597391.19999999995</v>
      </c>
      <c r="P24" s="25">
        <f t="shared" si="0"/>
        <v>0.6</v>
      </c>
      <c r="Q24" s="42">
        <v>45184</v>
      </c>
      <c r="R24" s="44" t="s">
        <v>438</v>
      </c>
      <c r="S24" s="9" t="s">
        <v>27</v>
      </c>
      <c r="T24" s="70" t="s">
        <v>1135</v>
      </c>
      <c r="U24" s="67">
        <v>28</v>
      </c>
      <c r="V24" s="83">
        <v>45418</v>
      </c>
      <c r="W24" s="32"/>
    </row>
    <row r="25" spans="1:23" ht="15.75" customHeight="1" x14ac:dyDescent="0.25">
      <c r="A25" s="8" t="s">
        <v>30</v>
      </c>
      <c r="B25" s="9" t="s">
        <v>41</v>
      </c>
      <c r="C25" s="10" t="s">
        <v>714</v>
      </c>
      <c r="D25" s="10" t="s">
        <v>708</v>
      </c>
      <c r="E25" s="30" t="s">
        <v>212</v>
      </c>
      <c r="F25" s="28" t="s">
        <v>97</v>
      </c>
      <c r="G25" s="30" t="s">
        <v>160</v>
      </c>
      <c r="H25" s="39" t="s">
        <v>222</v>
      </c>
      <c r="I25" s="91" t="s">
        <v>229</v>
      </c>
      <c r="J25" s="30" t="s">
        <v>729</v>
      </c>
      <c r="K25" s="24">
        <v>45041</v>
      </c>
      <c r="L25" s="42">
        <v>44562</v>
      </c>
      <c r="M25" s="42">
        <v>46022</v>
      </c>
      <c r="N25" s="43">
        <v>856752.4</v>
      </c>
      <c r="O25" s="43">
        <v>514051.44</v>
      </c>
      <c r="P25" s="25">
        <f t="shared" si="0"/>
        <v>0.6</v>
      </c>
      <c r="Q25" s="42">
        <v>45184</v>
      </c>
      <c r="R25" s="44" t="s">
        <v>438</v>
      </c>
      <c r="S25" s="9" t="s">
        <v>27</v>
      </c>
      <c r="T25" s="70" t="s">
        <v>1135</v>
      </c>
      <c r="U25" s="67">
        <v>28</v>
      </c>
      <c r="V25" s="83">
        <v>45418</v>
      </c>
      <c r="W25" s="32"/>
    </row>
    <row r="26" spans="1:23" ht="15.75" customHeight="1" x14ac:dyDescent="0.25">
      <c r="A26" s="8" t="s">
        <v>30</v>
      </c>
      <c r="B26" s="9" t="s">
        <v>41</v>
      </c>
      <c r="C26" s="10" t="s">
        <v>714</v>
      </c>
      <c r="D26" s="10" t="s">
        <v>708</v>
      </c>
      <c r="E26" s="30" t="s">
        <v>212</v>
      </c>
      <c r="F26" s="28" t="s">
        <v>98</v>
      </c>
      <c r="G26" s="30" t="s">
        <v>161</v>
      </c>
      <c r="H26" s="39" t="s">
        <v>222</v>
      </c>
      <c r="I26" s="91" t="s">
        <v>229</v>
      </c>
      <c r="J26" s="30" t="s">
        <v>730</v>
      </c>
      <c r="K26" s="24">
        <v>45041</v>
      </c>
      <c r="L26" s="42">
        <v>44562</v>
      </c>
      <c r="M26" s="42">
        <v>46022</v>
      </c>
      <c r="N26" s="43">
        <v>3836571.12</v>
      </c>
      <c r="O26" s="43">
        <v>2301942.67</v>
      </c>
      <c r="P26" s="25">
        <f t="shared" si="0"/>
        <v>0.5999999994787012</v>
      </c>
      <c r="Q26" s="42">
        <v>45184</v>
      </c>
      <c r="R26" s="44" t="s">
        <v>438</v>
      </c>
      <c r="S26" s="9" t="s">
        <v>27</v>
      </c>
      <c r="T26" s="70" t="s">
        <v>1135</v>
      </c>
      <c r="U26" s="67">
        <v>28</v>
      </c>
      <c r="V26" s="83">
        <v>45418</v>
      </c>
      <c r="W26" s="32"/>
    </row>
    <row r="27" spans="1:23" ht="15.75" customHeight="1" x14ac:dyDescent="0.25">
      <c r="A27" s="8" t="s">
        <v>30</v>
      </c>
      <c r="B27" s="9" t="s">
        <v>41</v>
      </c>
      <c r="C27" s="10" t="s">
        <v>714</v>
      </c>
      <c r="D27" s="10" t="s">
        <v>708</v>
      </c>
      <c r="E27" s="30" t="s">
        <v>212</v>
      </c>
      <c r="F27" s="28" t="s">
        <v>99</v>
      </c>
      <c r="G27" s="30" t="s">
        <v>162</v>
      </c>
      <c r="H27" s="39" t="s">
        <v>222</v>
      </c>
      <c r="I27" s="91" t="s">
        <v>229</v>
      </c>
      <c r="J27" s="30" t="s">
        <v>731</v>
      </c>
      <c r="K27" s="24">
        <v>45041</v>
      </c>
      <c r="L27" s="42">
        <v>44562</v>
      </c>
      <c r="M27" s="42">
        <v>46022</v>
      </c>
      <c r="N27" s="43">
        <v>2387477.62</v>
      </c>
      <c r="O27" s="43">
        <v>1432486.57</v>
      </c>
      <c r="P27" s="25">
        <f t="shared" si="0"/>
        <v>0.59999999916229585</v>
      </c>
      <c r="Q27" s="42">
        <v>45184</v>
      </c>
      <c r="R27" s="44" t="s">
        <v>438</v>
      </c>
      <c r="S27" s="9" t="s">
        <v>27</v>
      </c>
      <c r="T27" s="70" t="s">
        <v>1135</v>
      </c>
      <c r="U27" s="67">
        <v>28</v>
      </c>
      <c r="V27" s="83">
        <v>45418</v>
      </c>
      <c r="W27" s="32"/>
    </row>
    <row r="28" spans="1:23" ht="15.75" customHeight="1" x14ac:dyDescent="0.25">
      <c r="A28" s="8" t="s">
        <v>30</v>
      </c>
      <c r="B28" s="9" t="s">
        <v>41</v>
      </c>
      <c r="C28" s="10" t="s">
        <v>714</v>
      </c>
      <c r="D28" s="10" t="s">
        <v>708</v>
      </c>
      <c r="E28" s="30" t="s">
        <v>212</v>
      </c>
      <c r="F28" s="28" t="s">
        <v>100</v>
      </c>
      <c r="G28" s="30" t="s">
        <v>163</v>
      </c>
      <c r="H28" s="39" t="s">
        <v>222</v>
      </c>
      <c r="I28" s="91" t="s">
        <v>229</v>
      </c>
      <c r="J28" s="30" t="s">
        <v>732</v>
      </c>
      <c r="K28" s="24">
        <v>45041</v>
      </c>
      <c r="L28" s="42">
        <v>44562</v>
      </c>
      <c r="M28" s="42">
        <v>46022</v>
      </c>
      <c r="N28" s="43">
        <v>1521753</v>
      </c>
      <c r="O28" s="43">
        <v>913051.8</v>
      </c>
      <c r="P28" s="25">
        <f t="shared" si="0"/>
        <v>0.6</v>
      </c>
      <c r="Q28" s="42">
        <v>45184</v>
      </c>
      <c r="R28" s="44" t="s">
        <v>438</v>
      </c>
      <c r="S28" s="9" t="s">
        <v>27</v>
      </c>
      <c r="T28" s="70" t="s">
        <v>1135</v>
      </c>
      <c r="U28" s="67">
        <v>28</v>
      </c>
      <c r="V28" s="83">
        <v>45418</v>
      </c>
      <c r="W28" s="32"/>
    </row>
    <row r="29" spans="1:23" ht="15.75" customHeight="1" x14ac:dyDescent="0.25">
      <c r="A29" s="8" t="s">
        <v>30</v>
      </c>
      <c r="B29" s="9" t="s">
        <v>41</v>
      </c>
      <c r="C29" s="10" t="s">
        <v>714</v>
      </c>
      <c r="D29" s="10" t="s">
        <v>708</v>
      </c>
      <c r="E29" s="30" t="s">
        <v>212</v>
      </c>
      <c r="F29" s="28" t="s">
        <v>101</v>
      </c>
      <c r="G29" s="30" t="s">
        <v>164</v>
      </c>
      <c r="H29" s="39" t="s">
        <v>222</v>
      </c>
      <c r="I29" s="91" t="s">
        <v>229</v>
      </c>
      <c r="J29" s="30" t="s">
        <v>733</v>
      </c>
      <c r="K29" s="24">
        <v>45041</v>
      </c>
      <c r="L29" s="42">
        <v>44562</v>
      </c>
      <c r="M29" s="42">
        <v>46022</v>
      </c>
      <c r="N29" s="43">
        <v>508426.73</v>
      </c>
      <c r="O29" s="43">
        <v>305056.03000000003</v>
      </c>
      <c r="P29" s="25">
        <f t="shared" si="0"/>
        <v>0.59999998426518608</v>
      </c>
      <c r="Q29" s="42">
        <v>45184</v>
      </c>
      <c r="R29" s="44" t="s">
        <v>438</v>
      </c>
      <c r="S29" s="9" t="s">
        <v>27</v>
      </c>
      <c r="T29" s="70" t="s">
        <v>1135</v>
      </c>
      <c r="U29" s="67">
        <v>28</v>
      </c>
      <c r="V29" s="83">
        <v>45418</v>
      </c>
      <c r="W29" s="32"/>
    </row>
    <row r="30" spans="1:23" ht="15.75" customHeight="1" x14ac:dyDescent="0.25">
      <c r="A30" s="8" t="s">
        <v>30</v>
      </c>
      <c r="B30" s="9" t="s">
        <v>41</v>
      </c>
      <c r="C30" s="10" t="s">
        <v>714</v>
      </c>
      <c r="D30" s="10" t="s">
        <v>708</v>
      </c>
      <c r="E30" s="30" t="s">
        <v>212</v>
      </c>
      <c r="F30" s="28" t="s">
        <v>102</v>
      </c>
      <c r="G30" s="30" t="s">
        <v>165</v>
      </c>
      <c r="H30" s="39" t="s">
        <v>222</v>
      </c>
      <c r="I30" s="91" t="s">
        <v>229</v>
      </c>
      <c r="J30" s="30" t="s">
        <v>734</v>
      </c>
      <c r="K30" s="24">
        <v>45041</v>
      </c>
      <c r="L30" s="42">
        <v>44562</v>
      </c>
      <c r="M30" s="42">
        <v>46022</v>
      </c>
      <c r="N30" s="43">
        <v>1413741.87</v>
      </c>
      <c r="O30" s="43">
        <v>848245.12</v>
      </c>
      <c r="P30" s="25">
        <f t="shared" si="0"/>
        <v>0.5999999985853145</v>
      </c>
      <c r="Q30" s="42">
        <v>45184</v>
      </c>
      <c r="R30" s="44" t="s">
        <v>438</v>
      </c>
      <c r="S30" s="9" t="s">
        <v>27</v>
      </c>
      <c r="T30" s="70" t="s">
        <v>1135</v>
      </c>
      <c r="U30" s="67">
        <v>28</v>
      </c>
      <c r="V30" s="83">
        <v>45418</v>
      </c>
      <c r="W30" s="32"/>
    </row>
    <row r="31" spans="1:23" ht="15.75" customHeight="1" x14ac:dyDescent="0.25">
      <c r="A31" s="8" t="s">
        <v>30</v>
      </c>
      <c r="B31" s="9" t="s">
        <v>41</v>
      </c>
      <c r="C31" s="10" t="s">
        <v>714</v>
      </c>
      <c r="D31" s="10" t="s">
        <v>708</v>
      </c>
      <c r="E31" s="30" t="s">
        <v>212</v>
      </c>
      <c r="F31" s="28" t="s">
        <v>103</v>
      </c>
      <c r="G31" s="30" t="s">
        <v>166</v>
      </c>
      <c r="H31" s="39" t="s">
        <v>222</v>
      </c>
      <c r="I31" s="91" t="s">
        <v>229</v>
      </c>
      <c r="J31" s="30" t="s">
        <v>735</v>
      </c>
      <c r="K31" s="24">
        <v>45041</v>
      </c>
      <c r="L31" s="42">
        <v>44562</v>
      </c>
      <c r="M31" s="42">
        <v>46022</v>
      </c>
      <c r="N31" s="43">
        <v>2806287.7</v>
      </c>
      <c r="O31" s="43">
        <v>1683722.62</v>
      </c>
      <c r="P31" s="25">
        <f t="shared" si="0"/>
        <v>0.599982182867423</v>
      </c>
      <c r="Q31" s="42">
        <v>45184</v>
      </c>
      <c r="R31" s="44" t="s">
        <v>438</v>
      </c>
      <c r="S31" s="9" t="s">
        <v>27</v>
      </c>
      <c r="T31" s="70" t="s">
        <v>1135</v>
      </c>
      <c r="U31" s="67">
        <v>28</v>
      </c>
      <c r="V31" s="83">
        <v>45418</v>
      </c>
      <c r="W31" s="32"/>
    </row>
    <row r="32" spans="1:23" ht="15.75" customHeight="1" x14ac:dyDescent="0.25">
      <c r="A32" s="8" t="s">
        <v>30</v>
      </c>
      <c r="B32" s="9" t="s">
        <v>41</v>
      </c>
      <c r="C32" s="10" t="s">
        <v>714</v>
      </c>
      <c r="D32" s="10" t="s">
        <v>708</v>
      </c>
      <c r="E32" s="30" t="s">
        <v>212</v>
      </c>
      <c r="F32" s="28" t="s">
        <v>104</v>
      </c>
      <c r="G32" s="30" t="s">
        <v>167</v>
      </c>
      <c r="H32" s="39" t="s">
        <v>222</v>
      </c>
      <c r="I32" s="91" t="s">
        <v>229</v>
      </c>
      <c r="J32" s="30" t="s">
        <v>736</v>
      </c>
      <c r="K32" s="24">
        <v>45041</v>
      </c>
      <c r="L32" s="42">
        <v>44562</v>
      </c>
      <c r="M32" s="42">
        <v>46022</v>
      </c>
      <c r="N32" s="43">
        <v>691650</v>
      </c>
      <c r="O32" s="43">
        <v>414990</v>
      </c>
      <c r="P32" s="25">
        <f t="shared" si="0"/>
        <v>0.6</v>
      </c>
      <c r="Q32" s="42">
        <v>45184</v>
      </c>
      <c r="R32" s="44" t="s">
        <v>438</v>
      </c>
      <c r="S32" s="9" t="s">
        <v>27</v>
      </c>
      <c r="T32" s="70" t="s">
        <v>1135</v>
      </c>
      <c r="U32" s="67">
        <v>28</v>
      </c>
      <c r="V32" s="83">
        <v>45418</v>
      </c>
      <c r="W32" s="32"/>
    </row>
    <row r="33" spans="1:23" ht="15.75" customHeight="1" x14ac:dyDescent="0.25">
      <c r="A33" s="8" t="s">
        <v>30</v>
      </c>
      <c r="B33" s="9" t="s">
        <v>41</v>
      </c>
      <c r="C33" s="10" t="s">
        <v>714</v>
      </c>
      <c r="D33" s="10" t="s">
        <v>708</v>
      </c>
      <c r="E33" s="30" t="s">
        <v>212</v>
      </c>
      <c r="F33" s="28" t="s">
        <v>105</v>
      </c>
      <c r="G33" s="30" t="s">
        <v>168</v>
      </c>
      <c r="H33" s="39" t="s">
        <v>222</v>
      </c>
      <c r="I33" s="91" t="s">
        <v>229</v>
      </c>
      <c r="J33" s="30" t="s">
        <v>737</v>
      </c>
      <c r="K33" s="24">
        <v>45041</v>
      </c>
      <c r="L33" s="42">
        <v>44562</v>
      </c>
      <c r="M33" s="42">
        <v>46022</v>
      </c>
      <c r="N33" s="43">
        <v>1207687.8</v>
      </c>
      <c r="O33" s="43">
        <v>724612.68</v>
      </c>
      <c r="P33" s="25">
        <f t="shared" si="0"/>
        <v>0.6</v>
      </c>
      <c r="Q33" s="42">
        <v>45184</v>
      </c>
      <c r="R33" s="44" t="s">
        <v>438</v>
      </c>
      <c r="S33" s="9" t="s">
        <v>27</v>
      </c>
      <c r="T33" s="70" t="s">
        <v>1135</v>
      </c>
      <c r="U33" s="67">
        <v>28</v>
      </c>
      <c r="V33" s="83">
        <v>45418</v>
      </c>
      <c r="W33" s="32"/>
    </row>
    <row r="34" spans="1:23" ht="15.75" customHeight="1" x14ac:dyDescent="0.25">
      <c r="A34" s="8" t="s">
        <v>30</v>
      </c>
      <c r="B34" s="9" t="s">
        <v>41</v>
      </c>
      <c r="C34" s="10" t="s">
        <v>714</v>
      </c>
      <c r="D34" s="10" t="s">
        <v>708</v>
      </c>
      <c r="E34" s="30" t="s">
        <v>212</v>
      </c>
      <c r="F34" s="28" t="s">
        <v>106</v>
      </c>
      <c r="G34" s="30" t="s">
        <v>169</v>
      </c>
      <c r="H34" s="39" t="s">
        <v>222</v>
      </c>
      <c r="I34" s="91" t="s">
        <v>229</v>
      </c>
      <c r="J34" s="30" t="s">
        <v>738</v>
      </c>
      <c r="K34" s="24">
        <v>45041</v>
      </c>
      <c r="L34" s="42">
        <v>44562</v>
      </c>
      <c r="M34" s="42">
        <v>46022</v>
      </c>
      <c r="N34" s="43">
        <v>1135050</v>
      </c>
      <c r="O34" s="43">
        <v>681030</v>
      </c>
      <c r="P34" s="25">
        <f t="shared" si="0"/>
        <v>0.6</v>
      </c>
      <c r="Q34" s="42">
        <v>45184</v>
      </c>
      <c r="R34" s="44" t="s">
        <v>438</v>
      </c>
      <c r="S34" s="9" t="s">
        <v>27</v>
      </c>
      <c r="T34" s="70" t="s">
        <v>1135</v>
      </c>
      <c r="U34" s="67">
        <v>36</v>
      </c>
      <c r="V34" s="83">
        <v>45418</v>
      </c>
      <c r="W34" s="32"/>
    </row>
    <row r="35" spans="1:23" ht="15.75" customHeight="1" x14ac:dyDescent="0.25">
      <c r="A35" s="8" t="s">
        <v>30</v>
      </c>
      <c r="B35" s="9" t="s">
        <v>41</v>
      </c>
      <c r="C35" s="10" t="s">
        <v>714</v>
      </c>
      <c r="D35" s="10" t="s">
        <v>708</v>
      </c>
      <c r="E35" s="30" t="s">
        <v>212</v>
      </c>
      <c r="F35" s="28" t="s">
        <v>107</v>
      </c>
      <c r="G35" s="30" t="s">
        <v>170</v>
      </c>
      <c r="H35" s="39" t="s">
        <v>222</v>
      </c>
      <c r="I35" s="91" t="s">
        <v>229</v>
      </c>
      <c r="J35" s="30" t="s">
        <v>739</v>
      </c>
      <c r="K35" s="24">
        <v>45041</v>
      </c>
      <c r="L35" s="42">
        <v>44562</v>
      </c>
      <c r="M35" s="42">
        <v>46022</v>
      </c>
      <c r="N35" s="43">
        <v>1415232</v>
      </c>
      <c r="O35" s="43">
        <v>849139.19999999995</v>
      </c>
      <c r="P35" s="25">
        <f t="shared" si="0"/>
        <v>0.6</v>
      </c>
      <c r="Q35" s="42">
        <v>45184</v>
      </c>
      <c r="R35" s="44" t="s">
        <v>438</v>
      </c>
      <c r="S35" s="9" t="s">
        <v>27</v>
      </c>
      <c r="T35" s="70" t="s">
        <v>1135</v>
      </c>
      <c r="U35" s="67">
        <v>36</v>
      </c>
      <c r="V35" s="83">
        <v>45418</v>
      </c>
      <c r="W35" s="32"/>
    </row>
    <row r="36" spans="1:23" ht="15.75" customHeight="1" x14ac:dyDescent="0.25">
      <c r="A36" s="8" t="s">
        <v>30</v>
      </c>
      <c r="B36" s="9" t="s">
        <v>41</v>
      </c>
      <c r="C36" s="10" t="s">
        <v>714</v>
      </c>
      <c r="D36" s="10" t="s">
        <v>708</v>
      </c>
      <c r="E36" s="30" t="s">
        <v>212</v>
      </c>
      <c r="F36" s="28" t="s">
        <v>108</v>
      </c>
      <c r="G36" s="30" t="s">
        <v>171</v>
      </c>
      <c r="H36" s="39" t="s">
        <v>222</v>
      </c>
      <c r="I36" s="91" t="s">
        <v>229</v>
      </c>
      <c r="J36" s="30" t="s">
        <v>740</v>
      </c>
      <c r="K36" s="24">
        <v>45041</v>
      </c>
      <c r="L36" s="42">
        <v>44562</v>
      </c>
      <c r="M36" s="42">
        <v>46022</v>
      </c>
      <c r="N36" s="43">
        <v>785783.04</v>
      </c>
      <c r="O36" s="43">
        <v>471469.82</v>
      </c>
      <c r="P36" s="25">
        <f t="shared" si="0"/>
        <v>0.59999999490953637</v>
      </c>
      <c r="Q36" s="42">
        <v>45184</v>
      </c>
      <c r="R36" s="44" t="s">
        <v>438</v>
      </c>
      <c r="S36" s="9" t="s">
        <v>27</v>
      </c>
      <c r="T36" s="70" t="s">
        <v>1135</v>
      </c>
      <c r="U36" s="67">
        <v>36</v>
      </c>
      <c r="V36" s="83">
        <v>45418</v>
      </c>
      <c r="W36" s="32"/>
    </row>
    <row r="37" spans="1:23" ht="15.75" customHeight="1" x14ac:dyDescent="0.25">
      <c r="A37" s="8" t="s">
        <v>30</v>
      </c>
      <c r="B37" s="9" t="s">
        <v>41</v>
      </c>
      <c r="C37" s="10" t="s">
        <v>714</v>
      </c>
      <c r="D37" s="10" t="s">
        <v>708</v>
      </c>
      <c r="E37" s="30" t="s">
        <v>212</v>
      </c>
      <c r="F37" s="28" t="s">
        <v>109</v>
      </c>
      <c r="G37" s="30" t="s">
        <v>172</v>
      </c>
      <c r="H37" s="39" t="s">
        <v>222</v>
      </c>
      <c r="I37" s="91" t="s">
        <v>229</v>
      </c>
      <c r="J37" s="30" t="s">
        <v>741</v>
      </c>
      <c r="K37" s="24">
        <v>45041</v>
      </c>
      <c r="L37" s="42">
        <v>44562</v>
      </c>
      <c r="M37" s="42">
        <v>46022</v>
      </c>
      <c r="N37" s="43">
        <v>686905</v>
      </c>
      <c r="O37" s="43">
        <v>412143</v>
      </c>
      <c r="P37" s="25">
        <f t="shared" si="0"/>
        <v>0.6</v>
      </c>
      <c r="Q37" s="42">
        <v>45184</v>
      </c>
      <c r="R37" s="44" t="s">
        <v>438</v>
      </c>
      <c r="S37" s="9" t="s">
        <v>27</v>
      </c>
      <c r="T37" s="70" t="s">
        <v>1135</v>
      </c>
      <c r="U37" s="67">
        <v>36</v>
      </c>
      <c r="V37" s="83">
        <v>45418</v>
      </c>
      <c r="W37" s="32"/>
    </row>
    <row r="38" spans="1:23" ht="15.75" customHeight="1" x14ac:dyDescent="0.25">
      <c r="A38" s="8" t="s">
        <v>30</v>
      </c>
      <c r="B38" s="9" t="s">
        <v>41</v>
      </c>
      <c r="C38" s="10" t="s">
        <v>714</v>
      </c>
      <c r="D38" s="10" t="s">
        <v>708</v>
      </c>
      <c r="E38" s="30" t="s">
        <v>212</v>
      </c>
      <c r="F38" s="28" t="s">
        <v>110</v>
      </c>
      <c r="G38" s="30" t="s">
        <v>173</v>
      </c>
      <c r="H38" s="39" t="s">
        <v>222</v>
      </c>
      <c r="I38" s="91" t="s">
        <v>229</v>
      </c>
      <c r="J38" s="30" t="s">
        <v>742</v>
      </c>
      <c r="K38" s="24">
        <v>45041</v>
      </c>
      <c r="L38" s="42">
        <v>44562</v>
      </c>
      <c r="M38" s="42">
        <v>46022</v>
      </c>
      <c r="N38" s="43">
        <v>599760</v>
      </c>
      <c r="O38" s="43">
        <v>359856</v>
      </c>
      <c r="P38" s="25">
        <f t="shared" si="0"/>
        <v>0.6</v>
      </c>
      <c r="Q38" s="42">
        <v>45184</v>
      </c>
      <c r="R38" s="44" t="s">
        <v>438</v>
      </c>
      <c r="S38" s="9" t="s">
        <v>27</v>
      </c>
      <c r="T38" s="70" t="s">
        <v>1135</v>
      </c>
      <c r="U38" s="67">
        <v>37</v>
      </c>
      <c r="V38" s="83">
        <v>45418</v>
      </c>
      <c r="W38" s="32"/>
    </row>
    <row r="39" spans="1:23" ht="15.75" customHeight="1" x14ac:dyDescent="0.25">
      <c r="A39" s="8" t="s">
        <v>30</v>
      </c>
      <c r="B39" s="9" t="s">
        <v>41</v>
      </c>
      <c r="C39" s="10" t="s">
        <v>714</v>
      </c>
      <c r="D39" s="10" t="s">
        <v>708</v>
      </c>
      <c r="E39" s="30" t="s">
        <v>212</v>
      </c>
      <c r="F39" s="28" t="s">
        <v>111</v>
      </c>
      <c r="G39" s="30" t="s">
        <v>174</v>
      </c>
      <c r="H39" s="39" t="s">
        <v>222</v>
      </c>
      <c r="I39" s="91" t="s">
        <v>229</v>
      </c>
      <c r="J39" s="30" t="s">
        <v>743</v>
      </c>
      <c r="K39" s="24">
        <v>45041</v>
      </c>
      <c r="L39" s="42">
        <v>44562</v>
      </c>
      <c r="M39" s="42">
        <v>46022</v>
      </c>
      <c r="N39" s="43">
        <v>969436</v>
      </c>
      <c r="O39" s="43">
        <v>581661.6</v>
      </c>
      <c r="P39" s="25">
        <f t="shared" si="0"/>
        <v>0.6</v>
      </c>
      <c r="Q39" s="42">
        <v>45184</v>
      </c>
      <c r="R39" s="44" t="s">
        <v>438</v>
      </c>
      <c r="S39" s="9" t="s">
        <v>27</v>
      </c>
      <c r="T39" s="70" t="s">
        <v>1135</v>
      </c>
      <c r="U39" s="67">
        <v>37</v>
      </c>
      <c r="V39" s="83">
        <v>45418</v>
      </c>
      <c r="W39" s="32"/>
    </row>
    <row r="40" spans="1:23" ht="15.75" customHeight="1" x14ac:dyDescent="0.25">
      <c r="A40" s="8" t="s">
        <v>30</v>
      </c>
      <c r="B40" s="9" t="s">
        <v>41</v>
      </c>
      <c r="C40" s="10" t="s">
        <v>714</v>
      </c>
      <c r="D40" s="10" t="s">
        <v>708</v>
      </c>
      <c r="E40" s="30" t="s">
        <v>212</v>
      </c>
      <c r="F40" s="28" t="s">
        <v>112</v>
      </c>
      <c r="G40" s="30" t="s">
        <v>175</v>
      </c>
      <c r="H40" s="39" t="s">
        <v>222</v>
      </c>
      <c r="I40" s="91" t="s">
        <v>229</v>
      </c>
      <c r="J40" s="30" t="s">
        <v>744</v>
      </c>
      <c r="K40" s="24">
        <v>45041</v>
      </c>
      <c r="L40" s="42">
        <v>44562</v>
      </c>
      <c r="M40" s="42">
        <v>46022</v>
      </c>
      <c r="N40" s="43">
        <v>1613346</v>
      </c>
      <c r="O40" s="43">
        <v>968007.6</v>
      </c>
      <c r="P40" s="25">
        <f t="shared" si="0"/>
        <v>0.6</v>
      </c>
      <c r="Q40" s="42">
        <v>45184</v>
      </c>
      <c r="R40" s="44" t="s">
        <v>438</v>
      </c>
      <c r="S40" s="9" t="s">
        <v>27</v>
      </c>
      <c r="T40" s="70" t="s">
        <v>1135</v>
      </c>
      <c r="U40" s="67">
        <v>37</v>
      </c>
      <c r="V40" s="83">
        <v>45418</v>
      </c>
      <c r="W40" s="32"/>
    </row>
    <row r="41" spans="1:23" ht="15.75" customHeight="1" x14ac:dyDescent="0.25">
      <c r="A41" s="8" t="s">
        <v>30</v>
      </c>
      <c r="B41" s="9" t="s">
        <v>41</v>
      </c>
      <c r="C41" s="10" t="s">
        <v>714</v>
      </c>
      <c r="D41" s="10" t="s">
        <v>708</v>
      </c>
      <c r="E41" s="30" t="s">
        <v>212</v>
      </c>
      <c r="F41" s="28" t="s">
        <v>113</v>
      </c>
      <c r="G41" s="30" t="s">
        <v>176</v>
      </c>
      <c r="H41" s="39" t="s">
        <v>222</v>
      </c>
      <c r="I41" s="91" t="s">
        <v>229</v>
      </c>
      <c r="J41" s="30" t="s">
        <v>225</v>
      </c>
      <c r="K41" s="24">
        <v>45041</v>
      </c>
      <c r="L41" s="42">
        <v>44562</v>
      </c>
      <c r="M41" s="42">
        <v>46022</v>
      </c>
      <c r="N41" s="43">
        <v>1461626.8799999999</v>
      </c>
      <c r="O41" s="43">
        <v>876976</v>
      </c>
      <c r="P41" s="25">
        <f t="shared" si="0"/>
        <v>0.59999991242635065</v>
      </c>
      <c r="Q41" s="42">
        <v>45184</v>
      </c>
      <c r="R41" s="44" t="s">
        <v>438</v>
      </c>
      <c r="S41" s="9" t="s">
        <v>27</v>
      </c>
      <c r="T41" s="70" t="s">
        <v>1135</v>
      </c>
      <c r="U41" s="67">
        <v>37</v>
      </c>
      <c r="V41" s="83">
        <v>45418</v>
      </c>
      <c r="W41" s="32"/>
    </row>
    <row r="42" spans="1:23" ht="15.75" customHeight="1" x14ac:dyDescent="0.25">
      <c r="A42" s="8" t="s">
        <v>30</v>
      </c>
      <c r="B42" s="9" t="s">
        <v>41</v>
      </c>
      <c r="C42" s="10" t="s">
        <v>714</v>
      </c>
      <c r="D42" s="10" t="s">
        <v>708</v>
      </c>
      <c r="E42" s="30" t="s">
        <v>212</v>
      </c>
      <c r="F42" s="28" t="s">
        <v>114</v>
      </c>
      <c r="G42" s="30" t="s">
        <v>177</v>
      </c>
      <c r="H42" s="39" t="s">
        <v>222</v>
      </c>
      <c r="I42" s="91" t="s">
        <v>229</v>
      </c>
      <c r="J42" s="30" t="s">
        <v>225</v>
      </c>
      <c r="K42" s="24">
        <v>45041</v>
      </c>
      <c r="L42" s="42">
        <v>44562</v>
      </c>
      <c r="M42" s="42">
        <v>46022</v>
      </c>
      <c r="N42" s="43">
        <v>726398.88</v>
      </c>
      <c r="O42" s="43">
        <v>435839.32</v>
      </c>
      <c r="P42" s="25">
        <f t="shared" si="0"/>
        <v>0.59999998898676721</v>
      </c>
      <c r="Q42" s="42">
        <v>45184</v>
      </c>
      <c r="R42" s="44" t="s">
        <v>438</v>
      </c>
      <c r="S42" s="9" t="s">
        <v>27</v>
      </c>
      <c r="T42" s="70" t="s">
        <v>1135</v>
      </c>
      <c r="U42" s="67">
        <v>37</v>
      </c>
      <c r="V42" s="83">
        <v>45418</v>
      </c>
      <c r="W42" s="32"/>
    </row>
    <row r="43" spans="1:23" ht="15.75" customHeight="1" x14ac:dyDescent="0.25">
      <c r="A43" s="8" t="s">
        <v>30</v>
      </c>
      <c r="B43" s="9" t="s">
        <v>41</v>
      </c>
      <c r="C43" s="10" t="s">
        <v>714</v>
      </c>
      <c r="D43" s="10" t="s">
        <v>708</v>
      </c>
      <c r="E43" s="30" t="s">
        <v>212</v>
      </c>
      <c r="F43" s="28" t="s">
        <v>115</v>
      </c>
      <c r="G43" s="30" t="s">
        <v>178</v>
      </c>
      <c r="H43" s="39" t="s">
        <v>222</v>
      </c>
      <c r="I43" s="91" t="s">
        <v>229</v>
      </c>
      <c r="J43" s="30" t="s">
        <v>225</v>
      </c>
      <c r="K43" s="24">
        <v>45041</v>
      </c>
      <c r="L43" s="42">
        <v>44562</v>
      </c>
      <c r="M43" s="42">
        <v>46022</v>
      </c>
      <c r="N43" s="43">
        <v>1390339.4</v>
      </c>
      <c r="O43" s="43">
        <v>834203.64</v>
      </c>
      <c r="P43" s="25">
        <f t="shared" si="0"/>
        <v>0.60000000000000009</v>
      </c>
      <c r="Q43" s="42">
        <v>45184</v>
      </c>
      <c r="R43" s="44" t="s">
        <v>438</v>
      </c>
      <c r="S43" s="9" t="s">
        <v>27</v>
      </c>
      <c r="T43" s="70" t="s">
        <v>1135</v>
      </c>
      <c r="U43" s="67">
        <v>37</v>
      </c>
      <c r="V43" s="83">
        <v>45418</v>
      </c>
      <c r="W43" s="32"/>
    </row>
    <row r="44" spans="1:23" ht="15.75" customHeight="1" x14ac:dyDescent="0.25">
      <c r="A44" s="8" t="s">
        <v>30</v>
      </c>
      <c r="B44" s="9" t="s">
        <v>41</v>
      </c>
      <c r="C44" s="10" t="s">
        <v>714</v>
      </c>
      <c r="D44" s="10" t="s">
        <v>708</v>
      </c>
      <c r="E44" s="30" t="s">
        <v>212</v>
      </c>
      <c r="F44" s="28" t="s">
        <v>116</v>
      </c>
      <c r="G44" s="30" t="s">
        <v>179</v>
      </c>
      <c r="H44" s="39" t="s">
        <v>222</v>
      </c>
      <c r="I44" s="91" t="s">
        <v>229</v>
      </c>
      <c r="J44" s="30" t="s">
        <v>225</v>
      </c>
      <c r="K44" s="24">
        <v>45041</v>
      </c>
      <c r="L44" s="42">
        <v>44562</v>
      </c>
      <c r="M44" s="42">
        <v>46022</v>
      </c>
      <c r="N44" s="43">
        <v>2397369.9700000002</v>
      </c>
      <c r="O44" s="43">
        <v>1438421.98</v>
      </c>
      <c r="P44" s="25">
        <f t="shared" si="0"/>
        <v>0.59999999916575242</v>
      </c>
      <c r="Q44" s="42">
        <v>45184</v>
      </c>
      <c r="R44" s="44" t="s">
        <v>438</v>
      </c>
      <c r="S44" s="9" t="s">
        <v>27</v>
      </c>
      <c r="T44" s="70" t="s">
        <v>1135</v>
      </c>
      <c r="U44" s="67">
        <v>37</v>
      </c>
      <c r="V44" s="83">
        <v>45418</v>
      </c>
      <c r="W44" s="32"/>
    </row>
    <row r="45" spans="1:23" ht="15.75" customHeight="1" x14ac:dyDescent="0.25">
      <c r="A45" s="8" t="s">
        <v>30</v>
      </c>
      <c r="B45" s="9" t="s">
        <v>41</v>
      </c>
      <c r="C45" s="10" t="s">
        <v>714</v>
      </c>
      <c r="D45" s="10" t="s">
        <v>708</v>
      </c>
      <c r="E45" s="30" t="s">
        <v>212</v>
      </c>
      <c r="F45" s="28" t="s">
        <v>117</v>
      </c>
      <c r="G45" s="30" t="s">
        <v>180</v>
      </c>
      <c r="H45" s="39" t="s">
        <v>222</v>
      </c>
      <c r="I45" s="91" t="s">
        <v>229</v>
      </c>
      <c r="J45" s="30" t="s">
        <v>225</v>
      </c>
      <c r="K45" s="24">
        <v>45041</v>
      </c>
      <c r="L45" s="42">
        <v>44562</v>
      </c>
      <c r="M45" s="42">
        <v>46022</v>
      </c>
      <c r="N45" s="43">
        <v>1794376.8</v>
      </c>
      <c r="O45" s="43">
        <v>1076626.08</v>
      </c>
      <c r="P45" s="25">
        <f t="shared" si="0"/>
        <v>0.6</v>
      </c>
      <c r="Q45" s="42">
        <v>45184</v>
      </c>
      <c r="R45" s="44" t="s">
        <v>438</v>
      </c>
      <c r="S45" s="9" t="s">
        <v>27</v>
      </c>
      <c r="T45" s="70" t="s">
        <v>1135</v>
      </c>
      <c r="U45" s="67">
        <v>37</v>
      </c>
      <c r="V45" s="83">
        <v>45418</v>
      </c>
      <c r="W45" s="32"/>
    </row>
    <row r="46" spans="1:23" ht="15.75" customHeight="1" x14ac:dyDescent="0.25">
      <c r="A46" s="8" t="s">
        <v>30</v>
      </c>
      <c r="B46" s="9" t="s">
        <v>41</v>
      </c>
      <c r="C46" s="10" t="s">
        <v>714</v>
      </c>
      <c r="D46" s="10" t="s">
        <v>708</v>
      </c>
      <c r="E46" s="30" t="s">
        <v>212</v>
      </c>
      <c r="F46" s="28" t="s">
        <v>118</v>
      </c>
      <c r="G46" s="30" t="s">
        <v>181</v>
      </c>
      <c r="H46" s="39" t="s">
        <v>222</v>
      </c>
      <c r="I46" s="91" t="s">
        <v>229</v>
      </c>
      <c r="J46" s="30" t="s">
        <v>225</v>
      </c>
      <c r="K46" s="24">
        <v>45041</v>
      </c>
      <c r="L46" s="42">
        <v>44562</v>
      </c>
      <c r="M46" s="42">
        <v>46022</v>
      </c>
      <c r="N46" s="43">
        <v>725214.15</v>
      </c>
      <c r="O46" s="43">
        <v>435128.49</v>
      </c>
      <c r="P46" s="25">
        <f t="shared" si="0"/>
        <v>0.6</v>
      </c>
      <c r="Q46" s="42">
        <v>45184</v>
      </c>
      <c r="R46" s="44" t="s">
        <v>438</v>
      </c>
      <c r="S46" s="9" t="s">
        <v>27</v>
      </c>
      <c r="T46" s="70" t="s">
        <v>1135</v>
      </c>
      <c r="U46" s="67">
        <v>37</v>
      </c>
      <c r="V46" s="83">
        <v>45418</v>
      </c>
      <c r="W46" s="32"/>
    </row>
    <row r="47" spans="1:23" ht="15.75" customHeight="1" x14ac:dyDescent="0.25">
      <c r="A47" s="8" t="s">
        <v>30</v>
      </c>
      <c r="B47" s="9" t="s">
        <v>41</v>
      </c>
      <c r="C47" s="10" t="s">
        <v>714</v>
      </c>
      <c r="D47" s="10" t="s">
        <v>708</v>
      </c>
      <c r="E47" s="30" t="s">
        <v>212</v>
      </c>
      <c r="F47" s="28" t="s">
        <v>119</v>
      </c>
      <c r="G47" s="30" t="s">
        <v>182</v>
      </c>
      <c r="H47" s="39" t="s">
        <v>222</v>
      </c>
      <c r="I47" s="91" t="s">
        <v>229</v>
      </c>
      <c r="J47" s="30" t="s">
        <v>225</v>
      </c>
      <c r="K47" s="24">
        <v>45041</v>
      </c>
      <c r="L47" s="42">
        <v>44562</v>
      </c>
      <c r="M47" s="42">
        <v>46022</v>
      </c>
      <c r="N47" s="43">
        <v>716774.40000000002</v>
      </c>
      <c r="O47" s="43">
        <v>430064.64000000001</v>
      </c>
      <c r="P47" s="25">
        <f t="shared" si="0"/>
        <v>0.6</v>
      </c>
      <c r="Q47" s="42">
        <v>45184</v>
      </c>
      <c r="R47" s="44" t="s">
        <v>438</v>
      </c>
      <c r="S47" s="9" t="s">
        <v>27</v>
      </c>
      <c r="T47" s="70" t="s">
        <v>1135</v>
      </c>
      <c r="U47" s="67">
        <v>37</v>
      </c>
      <c r="V47" s="83">
        <v>45418</v>
      </c>
      <c r="W47" s="32"/>
    </row>
    <row r="48" spans="1:23" ht="15.75" customHeight="1" x14ac:dyDescent="0.25">
      <c r="A48" s="8" t="s">
        <v>30</v>
      </c>
      <c r="B48" s="9" t="s">
        <v>41</v>
      </c>
      <c r="C48" s="10" t="s">
        <v>714</v>
      </c>
      <c r="D48" s="10" t="s">
        <v>708</v>
      </c>
      <c r="E48" s="30" t="s">
        <v>212</v>
      </c>
      <c r="F48" s="28" t="s">
        <v>120</v>
      </c>
      <c r="G48" s="30" t="s">
        <v>183</v>
      </c>
      <c r="H48" s="39" t="s">
        <v>222</v>
      </c>
      <c r="I48" s="91" t="s">
        <v>229</v>
      </c>
      <c r="J48" s="30" t="s">
        <v>225</v>
      </c>
      <c r="K48" s="24">
        <v>45041</v>
      </c>
      <c r="L48" s="42">
        <v>44562</v>
      </c>
      <c r="M48" s="42">
        <v>46022</v>
      </c>
      <c r="N48" s="43">
        <v>1521091.26</v>
      </c>
      <c r="O48" s="43">
        <v>912654.75</v>
      </c>
      <c r="P48" s="25">
        <f t="shared" si="0"/>
        <v>0.5999999960554635</v>
      </c>
      <c r="Q48" s="42">
        <v>45184</v>
      </c>
      <c r="R48" s="44" t="s">
        <v>438</v>
      </c>
      <c r="S48" s="9" t="s">
        <v>27</v>
      </c>
      <c r="T48" s="70" t="s">
        <v>1135</v>
      </c>
      <c r="U48" s="67">
        <v>37</v>
      </c>
      <c r="V48" s="83">
        <v>45418</v>
      </c>
      <c r="W48" s="32"/>
    </row>
    <row r="49" spans="1:23" ht="15.75" customHeight="1" x14ac:dyDescent="0.25">
      <c r="A49" s="8" t="s">
        <v>30</v>
      </c>
      <c r="B49" s="9" t="s">
        <v>41</v>
      </c>
      <c r="C49" s="10" t="s">
        <v>714</v>
      </c>
      <c r="D49" s="10" t="s">
        <v>708</v>
      </c>
      <c r="E49" s="30" t="s">
        <v>212</v>
      </c>
      <c r="F49" s="28" t="s">
        <v>121</v>
      </c>
      <c r="G49" s="30" t="s">
        <v>184</v>
      </c>
      <c r="H49" s="39" t="s">
        <v>222</v>
      </c>
      <c r="I49" s="91" t="s">
        <v>229</v>
      </c>
      <c r="J49" s="30" t="s">
        <v>225</v>
      </c>
      <c r="K49" s="24">
        <v>45041</v>
      </c>
      <c r="L49" s="42">
        <v>44562</v>
      </c>
      <c r="M49" s="42">
        <v>46022</v>
      </c>
      <c r="N49" s="43">
        <v>2169401</v>
      </c>
      <c r="O49" s="43">
        <v>1301640.6000000001</v>
      </c>
      <c r="P49" s="25">
        <f t="shared" si="0"/>
        <v>0.60000000000000009</v>
      </c>
      <c r="Q49" s="42">
        <v>45184</v>
      </c>
      <c r="R49" s="44" t="s">
        <v>438</v>
      </c>
      <c r="S49" s="9" t="s">
        <v>27</v>
      </c>
      <c r="T49" s="70" t="s">
        <v>1135</v>
      </c>
      <c r="U49" s="67">
        <v>37</v>
      </c>
      <c r="V49" s="83">
        <v>45418</v>
      </c>
      <c r="W49" s="32"/>
    </row>
    <row r="50" spans="1:23" ht="15.75" customHeight="1" x14ac:dyDescent="0.25">
      <c r="A50" s="8" t="s">
        <v>30</v>
      </c>
      <c r="B50" s="9" t="s">
        <v>41</v>
      </c>
      <c r="C50" s="10" t="s">
        <v>714</v>
      </c>
      <c r="D50" s="10" t="s">
        <v>708</v>
      </c>
      <c r="E50" s="30" t="s">
        <v>212</v>
      </c>
      <c r="F50" s="28" t="s">
        <v>122</v>
      </c>
      <c r="G50" s="30" t="s">
        <v>185</v>
      </c>
      <c r="H50" s="39" t="s">
        <v>222</v>
      </c>
      <c r="I50" s="91" t="s">
        <v>229</v>
      </c>
      <c r="J50" s="30" t="s">
        <v>225</v>
      </c>
      <c r="K50" s="24">
        <v>45041</v>
      </c>
      <c r="L50" s="42">
        <v>44562</v>
      </c>
      <c r="M50" s="42">
        <v>46022</v>
      </c>
      <c r="N50" s="43">
        <v>1127788.8799999999</v>
      </c>
      <c r="O50" s="43">
        <v>676673.32</v>
      </c>
      <c r="P50" s="25">
        <f t="shared" si="0"/>
        <v>0.59999999290647377</v>
      </c>
      <c r="Q50" s="42">
        <v>45184</v>
      </c>
      <c r="R50" s="44" t="s">
        <v>438</v>
      </c>
      <c r="S50" s="9" t="s">
        <v>27</v>
      </c>
      <c r="T50" s="70" t="s">
        <v>1135</v>
      </c>
      <c r="U50" s="67">
        <v>37</v>
      </c>
      <c r="V50" s="83">
        <v>45418</v>
      </c>
      <c r="W50" s="32"/>
    </row>
    <row r="51" spans="1:23" ht="15.75" customHeight="1" x14ac:dyDescent="0.25">
      <c r="A51" s="8" t="s">
        <v>30</v>
      </c>
      <c r="B51" s="9" t="s">
        <v>41</v>
      </c>
      <c r="C51" s="10" t="s">
        <v>714</v>
      </c>
      <c r="D51" s="10" t="s">
        <v>708</v>
      </c>
      <c r="E51" s="30" t="s">
        <v>212</v>
      </c>
      <c r="F51" s="28" t="s">
        <v>123</v>
      </c>
      <c r="G51" s="30" t="s">
        <v>186</v>
      </c>
      <c r="H51" s="39" t="s">
        <v>222</v>
      </c>
      <c r="I51" s="91" t="s">
        <v>229</v>
      </c>
      <c r="J51" s="30" t="s">
        <v>225</v>
      </c>
      <c r="K51" s="24">
        <v>45041</v>
      </c>
      <c r="L51" s="42">
        <v>44562</v>
      </c>
      <c r="M51" s="42">
        <v>46022</v>
      </c>
      <c r="N51" s="43">
        <v>1242913.1499999999</v>
      </c>
      <c r="O51" s="43">
        <v>745747.89</v>
      </c>
      <c r="P51" s="25">
        <f t="shared" si="0"/>
        <v>0.60000000000000009</v>
      </c>
      <c r="Q51" s="42">
        <v>45184</v>
      </c>
      <c r="R51" s="44" t="s">
        <v>438</v>
      </c>
      <c r="S51" s="9" t="s">
        <v>27</v>
      </c>
      <c r="T51" s="70" t="s">
        <v>1135</v>
      </c>
      <c r="U51" s="67">
        <v>37</v>
      </c>
      <c r="V51" s="83">
        <v>45418</v>
      </c>
      <c r="W51" s="32"/>
    </row>
    <row r="52" spans="1:23" ht="15.75" customHeight="1" x14ac:dyDescent="0.25">
      <c r="A52" s="8" t="s">
        <v>30</v>
      </c>
      <c r="B52" s="9" t="s">
        <v>41</v>
      </c>
      <c r="C52" s="10" t="s">
        <v>714</v>
      </c>
      <c r="D52" s="10" t="s">
        <v>708</v>
      </c>
      <c r="E52" s="30" t="s">
        <v>212</v>
      </c>
      <c r="F52" s="28" t="s">
        <v>124</v>
      </c>
      <c r="G52" s="30" t="s">
        <v>187</v>
      </c>
      <c r="H52" s="39" t="s">
        <v>222</v>
      </c>
      <c r="I52" s="91" t="s">
        <v>229</v>
      </c>
      <c r="J52" s="30" t="s">
        <v>225</v>
      </c>
      <c r="K52" s="24">
        <v>45041</v>
      </c>
      <c r="L52" s="42">
        <v>44562</v>
      </c>
      <c r="M52" s="42">
        <v>46022</v>
      </c>
      <c r="N52" s="43">
        <v>641900</v>
      </c>
      <c r="O52" s="43">
        <v>385140</v>
      </c>
      <c r="P52" s="25">
        <f t="shared" si="0"/>
        <v>0.6</v>
      </c>
      <c r="Q52" s="42">
        <v>45184</v>
      </c>
      <c r="R52" s="44" t="s">
        <v>438</v>
      </c>
      <c r="S52" s="9" t="s">
        <v>27</v>
      </c>
      <c r="T52" s="70" t="s">
        <v>1135</v>
      </c>
      <c r="U52" s="67">
        <v>37</v>
      </c>
      <c r="V52" s="83">
        <v>45418</v>
      </c>
      <c r="W52" s="32"/>
    </row>
    <row r="53" spans="1:23" ht="15.75" customHeight="1" x14ac:dyDescent="0.25">
      <c r="A53" s="8" t="s">
        <v>30</v>
      </c>
      <c r="B53" s="9" t="s">
        <v>41</v>
      </c>
      <c r="C53" s="10" t="s">
        <v>714</v>
      </c>
      <c r="D53" s="10" t="s">
        <v>708</v>
      </c>
      <c r="E53" s="30" t="s">
        <v>212</v>
      </c>
      <c r="F53" s="28" t="s">
        <v>125</v>
      </c>
      <c r="G53" s="30" t="s">
        <v>188</v>
      </c>
      <c r="H53" s="39" t="s">
        <v>222</v>
      </c>
      <c r="I53" s="91" t="s">
        <v>229</v>
      </c>
      <c r="J53" s="30" t="s">
        <v>225</v>
      </c>
      <c r="K53" s="24">
        <v>45041</v>
      </c>
      <c r="L53" s="42">
        <v>44562</v>
      </c>
      <c r="M53" s="42">
        <v>46022</v>
      </c>
      <c r="N53" s="43">
        <v>1506948</v>
      </c>
      <c r="O53" s="43">
        <v>904168.8</v>
      </c>
      <c r="P53" s="25">
        <f t="shared" si="0"/>
        <v>0.6</v>
      </c>
      <c r="Q53" s="42">
        <v>45184</v>
      </c>
      <c r="R53" s="44" t="s">
        <v>438</v>
      </c>
      <c r="S53" s="9" t="s">
        <v>27</v>
      </c>
      <c r="T53" s="70" t="s">
        <v>1135</v>
      </c>
      <c r="U53" s="67">
        <v>37</v>
      </c>
      <c r="V53" s="83">
        <v>45418</v>
      </c>
      <c r="W53" s="32"/>
    </row>
    <row r="54" spans="1:23" ht="15.75" customHeight="1" x14ac:dyDescent="0.25">
      <c r="A54" s="8" t="s">
        <v>30</v>
      </c>
      <c r="B54" s="9" t="s">
        <v>41</v>
      </c>
      <c r="C54" s="10" t="s">
        <v>714</v>
      </c>
      <c r="D54" s="10" t="s">
        <v>708</v>
      </c>
      <c r="E54" s="30" t="s">
        <v>212</v>
      </c>
      <c r="F54" s="28" t="s">
        <v>126</v>
      </c>
      <c r="G54" s="30" t="s">
        <v>189</v>
      </c>
      <c r="H54" s="39" t="s">
        <v>222</v>
      </c>
      <c r="I54" s="91" t="s">
        <v>229</v>
      </c>
      <c r="J54" s="30" t="s">
        <v>225</v>
      </c>
      <c r="K54" s="24">
        <v>45041</v>
      </c>
      <c r="L54" s="42">
        <v>44562</v>
      </c>
      <c r="M54" s="42">
        <v>46022</v>
      </c>
      <c r="N54" s="43">
        <v>1892483.4</v>
      </c>
      <c r="O54" s="43">
        <v>1135490.04</v>
      </c>
      <c r="P54" s="25">
        <f t="shared" si="0"/>
        <v>0.60000000000000009</v>
      </c>
      <c r="Q54" s="42">
        <v>45184</v>
      </c>
      <c r="R54" s="44" t="s">
        <v>438</v>
      </c>
      <c r="S54" s="9" t="s">
        <v>27</v>
      </c>
      <c r="T54" s="70" t="s">
        <v>1135</v>
      </c>
      <c r="U54" s="67">
        <v>37</v>
      </c>
      <c r="V54" s="83">
        <v>45418</v>
      </c>
      <c r="W54" s="32"/>
    </row>
    <row r="55" spans="1:23" ht="15.75" customHeight="1" x14ac:dyDescent="0.25">
      <c r="A55" s="8" t="s">
        <v>30</v>
      </c>
      <c r="B55" s="9" t="s">
        <v>41</v>
      </c>
      <c r="C55" s="10" t="s">
        <v>714</v>
      </c>
      <c r="D55" s="10" t="s">
        <v>708</v>
      </c>
      <c r="E55" s="30" t="s">
        <v>212</v>
      </c>
      <c r="F55" s="28" t="s">
        <v>127</v>
      </c>
      <c r="G55" s="30" t="s">
        <v>190</v>
      </c>
      <c r="H55" s="39" t="s">
        <v>222</v>
      </c>
      <c r="I55" s="91" t="s">
        <v>229</v>
      </c>
      <c r="J55" s="30" t="s">
        <v>225</v>
      </c>
      <c r="K55" s="24">
        <v>45041</v>
      </c>
      <c r="L55" s="42">
        <v>44562</v>
      </c>
      <c r="M55" s="42">
        <v>46022</v>
      </c>
      <c r="N55" s="43">
        <v>1227294.6000000001</v>
      </c>
      <c r="O55" s="43">
        <v>736376.76</v>
      </c>
      <c r="P55" s="25">
        <f t="shared" si="0"/>
        <v>0.6</v>
      </c>
      <c r="Q55" s="42">
        <v>45184</v>
      </c>
      <c r="R55" s="44" t="s">
        <v>438</v>
      </c>
      <c r="S55" s="9" t="s">
        <v>27</v>
      </c>
      <c r="T55" s="70" t="s">
        <v>1135</v>
      </c>
      <c r="U55" s="67">
        <v>37</v>
      </c>
      <c r="V55" s="83">
        <v>45418</v>
      </c>
      <c r="W55" s="32"/>
    </row>
    <row r="56" spans="1:23" ht="15.75" customHeight="1" x14ac:dyDescent="0.25">
      <c r="A56" s="8" t="s">
        <v>30</v>
      </c>
      <c r="B56" s="9" t="s">
        <v>41</v>
      </c>
      <c r="C56" s="10" t="s">
        <v>714</v>
      </c>
      <c r="D56" s="10" t="s">
        <v>708</v>
      </c>
      <c r="E56" s="30" t="s">
        <v>212</v>
      </c>
      <c r="F56" s="28" t="s">
        <v>128</v>
      </c>
      <c r="G56" s="30" t="s">
        <v>191</v>
      </c>
      <c r="H56" s="39" t="s">
        <v>222</v>
      </c>
      <c r="I56" s="91" t="s">
        <v>229</v>
      </c>
      <c r="J56" s="30" t="s">
        <v>225</v>
      </c>
      <c r="K56" s="24">
        <v>45041</v>
      </c>
      <c r="L56" s="42">
        <v>44562</v>
      </c>
      <c r="M56" s="42">
        <v>46022</v>
      </c>
      <c r="N56" s="43">
        <v>1629138</v>
      </c>
      <c r="O56" s="43">
        <v>977482.8</v>
      </c>
      <c r="P56" s="25">
        <f t="shared" si="0"/>
        <v>0.6</v>
      </c>
      <c r="Q56" s="42">
        <v>45184</v>
      </c>
      <c r="R56" s="44" t="s">
        <v>438</v>
      </c>
      <c r="S56" s="9" t="s">
        <v>27</v>
      </c>
      <c r="T56" s="70" t="s">
        <v>1135</v>
      </c>
      <c r="U56" s="67">
        <v>37</v>
      </c>
      <c r="V56" s="83">
        <v>45418</v>
      </c>
      <c r="W56" s="32"/>
    </row>
    <row r="57" spans="1:23" ht="15.75" customHeight="1" x14ac:dyDescent="0.25">
      <c r="A57" s="8" t="s">
        <v>30</v>
      </c>
      <c r="B57" s="9" t="s">
        <v>41</v>
      </c>
      <c r="C57" s="10" t="s">
        <v>714</v>
      </c>
      <c r="D57" s="10" t="s">
        <v>708</v>
      </c>
      <c r="E57" s="30" t="s">
        <v>212</v>
      </c>
      <c r="F57" s="28" t="s">
        <v>129</v>
      </c>
      <c r="G57" s="30" t="s">
        <v>192</v>
      </c>
      <c r="H57" s="39" t="s">
        <v>222</v>
      </c>
      <c r="I57" s="91" t="s">
        <v>229</v>
      </c>
      <c r="J57" s="30" t="s">
        <v>225</v>
      </c>
      <c r="K57" s="24">
        <v>45041</v>
      </c>
      <c r="L57" s="42">
        <v>44562</v>
      </c>
      <c r="M57" s="42">
        <v>46022</v>
      </c>
      <c r="N57" s="43">
        <v>653184</v>
      </c>
      <c r="O57" s="43">
        <v>391910.40000000002</v>
      </c>
      <c r="P57" s="25">
        <f t="shared" si="0"/>
        <v>0.60000000000000009</v>
      </c>
      <c r="Q57" s="42">
        <v>45184</v>
      </c>
      <c r="R57" s="44" t="s">
        <v>438</v>
      </c>
      <c r="S57" s="9" t="s">
        <v>27</v>
      </c>
      <c r="T57" s="70" t="s">
        <v>1135</v>
      </c>
      <c r="U57" s="67">
        <v>41</v>
      </c>
      <c r="V57" s="83">
        <v>45418</v>
      </c>
      <c r="W57" s="32"/>
    </row>
    <row r="58" spans="1:23" ht="15.75" customHeight="1" x14ac:dyDescent="0.25">
      <c r="A58" s="8" t="s">
        <v>30</v>
      </c>
      <c r="B58" s="9" t="s">
        <v>41</v>
      </c>
      <c r="C58" s="10" t="s">
        <v>714</v>
      </c>
      <c r="D58" s="10" t="s">
        <v>708</v>
      </c>
      <c r="E58" s="30" t="s">
        <v>212</v>
      </c>
      <c r="F58" s="28" t="s">
        <v>130</v>
      </c>
      <c r="G58" s="30" t="s">
        <v>193</v>
      </c>
      <c r="H58" s="39" t="s">
        <v>222</v>
      </c>
      <c r="I58" s="91" t="s">
        <v>229</v>
      </c>
      <c r="J58" s="30" t="s">
        <v>225</v>
      </c>
      <c r="K58" s="24">
        <v>45041</v>
      </c>
      <c r="L58" s="42">
        <v>44562</v>
      </c>
      <c r="M58" s="42">
        <v>46022</v>
      </c>
      <c r="N58" s="43">
        <v>549364.31999999995</v>
      </c>
      <c r="O58" s="43">
        <v>329618.59000000003</v>
      </c>
      <c r="P58" s="25">
        <f t="shared" si="0"/>
        <v>0.5999999963594288</v>
      </c>
      <c r="Q58" s="42">
        <v>45184</v>
      </c>
      <c r="R58" s="44" t="s">
        <v>438</v>
      </c>
      <c r="S58" s="9" t="s">
        <v>27</v>
      </c>
      <c r="T58" s="70" t="s">
        <v>1135</v>
      </c>
      <c r="U58" s="67">
        <v>41</v>
      </c>
      <c r="V58" s="83">
        <v>45418</v>
      </c>
      <c r="W58" s="32"/>
    </row>
    <row r="59" spans="1:23" ht="15.75" customHeight="1" x14ac:dyDescent="0.25">
      <c r="A59" s="8" t="s">
        <v>30</v>
      </c>
      <c r="B59" s="9" t="s">
        <v>41</v>
      </c>
      <c r="C59" s="10" t="s">
        <v>714</v>
      </c>
      <c r="D59" s="10" t="s">
        <v>708</v>
      </c>
      <c r="E59" s="30" t="s">
        <v>212</v>
      </c>
      <c r="F59" s="28" t="s">
        <v>131</v>
      </c>
      <c r="G59" s="30" t="s">
        <v>194</v>
      </c>
      <c r="H59" s="39" t="s">
        <v>222</v>
      </c>
      <c r="I59" s="91" t="s">
        <v>229</v>
      </c>
      <c r="J59" s="30" t="s">
        <v>225</v>
      </c>
      <c r="K59" s="24">
        <v>45041</v>
      </c>
      <c r="L59" s="42">
        <v>44562</v>
      </c>
      <c r="M59" s="42">
        <v>46022</v>
      </c>
      <c r="N59" s="43">
        <v>585900</v>
      </c>
      <c r="O59" s="43">
        <v>351540</v>
      </c>
      <c r="P59" s="25">
        <f t="shared" si="0"/>
        <v>0.6</v>
      </c>
      <c r="Q59" s="42">
        <v>45184</v>
      </c>
      <c r="R59" s="44" t="s">
        <v>438</v>
      </c>
      <c r="S59" s="9" t="s">
        <v>27</v>
      </c>
      <c r="T59" s="70" t="s">
        <v>1135</v>
      </c>
      <c r="U59" s="67">
        <v>41</v>
      </c>
      <c r="V59" s="83">
        <v>45418</v>
      </c>
      <c r="W59" s="32"/>
    </row>
    <row r="60" spans="1:23" ht="15.75" customHeight="1" x14ac:dyDescent="0.25">
      <c r="A60" s="8" t="s">
        <v>30</v>
      </c>
      <c r="B60" s="9" t="s">
        <v>41</v>
      </c>
      <c r="C60" s="10" t="s">
        <v>714</v>
      </c>
      <c r="D60" s="10" t="s">
        <v>708</v>
      </c>
      <c r="E60" s="30" t="s">
        <v>212</v>
      </c>
      <c r="F60" s="28" t="s">
        <v>132</v>
      </c>
      <c r="G60" s="30" t="s">
        <v>195</v>
      </c>
      <c r="H60" s="39" t="s">
        <v>222</v>
      </c>
      <c r="I60" s="91" t="s">
        <v>229</v>
      </c>
      <c r="J60" s="30" t="s">
        <v>225</v>
      </c>
      <c r="K60" s="24">
        <v>45041</v>
      </c>
      <c r="L60" s="42">
        <v>44562</v>
      </c>
      <c r="M60" s="42">
        <v>46022</v>
      </c>
      <c r="N60" s="43">
        <v>636615</v>
      </c>
      <c r="O60" s="43">
        <v>381969</v>
      </c>
      <c r="P60" s="25">
        <f t="shared" si="0"/>
        <v>0.6</v>
      </c>
      <c r="Q60" s="42">
        <v>45184</v>
      </c>
      <c r="R60" s="44" t="s">
        <v>438</v>
      </c>
      <c r="S60" s="9" t="s">
        <v>27</v>
      </c>
      <c r="T60" s="70" t="s">
        <v>1135</v>
      </c>
      <c r="U60" s="67">
        <v>45</v>
      </c>
      <c r="V60" s="83">
        <v>45418</v>
      </c>
      <c r="W60" s="32"/>
    </row>
    <row r="61" spans="1:23" ht="15.75" customHeight="1" x14ac:dyDescent="0.25">
      <c r="A61" s="8" t="s">
        <v>30</v>
      </c>
      <c r="B61" s="9" t="s">
        <v>41</v>
      </c>
      <c r="C61" s="10" t="s">
        <v>714</v>
      </c>
      <c r="D61" s="10" t="s">
        <v>708</v>
      </c>
      <c r="E61" s="30" t="s">
        <v>212</v>
      </c>
      <c r="F61" s="28" t="s">
        <v>133</v>
      </c>
      <c r="G61" s="30" t="s">
        <v>196</v>
      </c>
      <c r="H61" s="39" t="s">
        <v>222</v>
      </c>
      <c r="I61" s="91" t="s">
        <v>229</v>
      </c>
      <c r="J61" s="30" t="s">
        <v>225</v>
      </c>
      <c r="K61" s="24">
        <v>45041</v>
      </c>
      <c r="L61" s="42">
        <v>44562</v>
      </c>
      <c r="M61" s="42">
        <v>46022</v>
      </c>
      <c r="N61" s="43">
        <v>632740.5</v>
      </c>
      <c r="O61" s="43">
        <v>379644.3</v>
      </c>
      <c r="P61" s="25">
        <f t="shared" si="0"/>
        <v>0.6</v>
      </c>
      <c r="Q61" s="42">
        <v>45184</v>
      </c>
      <c r="R61" s="44" t="s">
        <v>438</v>
      </c>
      <c r="S61" s="9" t="s">
        <v>27</v>
      </c>
      <c r="T61" s="70" t="s">
        <v>1135</v>
      </c>
      <c r="U61" s="67">
        <v>45</v>
      </c>
      <c r="V61" s="83">
        <v>45418</v>
      </c>
      <c r="W61" s="32"/>
    </row>
    <row r="62" spans="1:23" ht="15.75" customHeight="1" x14ac:dyDescent="0.25">
      <c r="A62" s="8" t="s">
        <v>30</v>
      </c>
      <c r="B62" s="9" t="s">
        <v>41</v>
      </c>
      <c r="C62" s="10" t="s">
        <v>714</v>
      </c>
      <c r="D62" s="10" t="s">
        <v>708</v>
      </c>
      <c r="E62" s="30" t="s">
        <v>212</v>
      </c>
      <c r="F62" s="28" t="s">
        <v>134</v>
      </c>
      <c r="G62" s="30" t="s">
        <v>197</v>
      </c>
      <c r="H62" s="39" t="s">
        <v>222</v>
      </c>
      <c r="I62" s="91" t="s">
        <v>229</v>
      </c>
      <c r="J62" s="30" t="s">
        <v>225</v>
      </c>
      <c r="K62" s="24">
        <v>45041</v>
      </c>
      <c r="L62" s="42">
        <v>44562</v>
      </c>
      <c r="M62" s="42">
        <v>46022</v>
      </c>
      <c r="N62" s="43">
        <v>992726</v>
      </c>
      <c r="O62" s="43">
        <v>595635.6</v>
      </c>
      <c r="P62" s="25">
        <f t="shared" si="0"/>
        <v>0.6</v>
      </c>
      <c r="Q62" s="42">
        <v>45184</v>
      </c>
      <c r="R62" s="44" t="s">
        <v>438</v>
      </c>
      <c r="S62" s="9" t="s">
        <v>27</v>
      </c>
      <c r="T62" s="70" t="s">
        <v>1135</v>
      </c>
      <c r="U62" s="67">
        <v>45</v>
      </c>
      <c r="V62" s="83">
        <v>45418</v>
      </c>
      <c r="W62" s="32"/>
    </row>
    <row r="63" spans="1:23" ht="15.75" customHeight="1" x14ac:dyDescent="0.25">
      <c r="A63" s="8" t="s">
        <v>30</v>
      </c>
      <c r="B63" s="9" t="s">
        <v>41</v>
      </c>
      <c r="C63" s="10" t="s">
        <v>714</v>
      </c>
      <c r="D63" s="10" t="s">
        <v>708</v>
      </c>
      <c r="E63" s="30" t="s">
        <v>212</v>
      </c>
      <c r="F63" s="28" t="s">
        <v>135</v>
      </c>
      <c r="G63" s="30" t="s">
        <v>198</v>
      </c>
      <c r="H63" s="39" t="s">
        <v>222</v>
      </c>
      <c r="I63" s="91" t="s">
        <v>229</v>
      </c>
      <c r="J63" s="30" t="s">
        <v>225</v>
      </c>
      <c r="K63" s="24">
        <v>45041</v>
      </c>
      <c r="L63" s="42">
        <v>44562</v>
      </c>
      <c r="M63" s="42">
        <v>46022</v>
      </c>
      <c r="N63" s="43">
        <v>1562985.28</v>
      </c>
      <c r="O63" s="43">
        <v>937791.16</v>
      </c>
      <c r="P63" s="25">
        <f t="shared" si="0"/>
        <v>0.59999999488158973</v>
      </c>
      <c r="Q63" s="42">
        <v>45184</v>
      </c>
      <c r="R63" s="44" t="s">
        <v>438</v>
      </c>
      <c r="S63" s="9" t="s">
        <v>27</v>
      </c>
      <c r="T63" s="70" t="s">
        <v>1135</v>
      </c>
      <c r="U63" s="67">
        <v>45</v>
      </c>
      <c r="V63" s="83">
        <v>45418</v>
      </c>
      <c r="W63" s="32"/>
    </row>
    <row r="64" spans="1:23" ht="15.75" customHeight="1" x14ac:dyDescent="0.25">
      <c r="A64" s="8" t="s">
        <v>30</v>
      </c>
      <c r="B64" s="9" t="s">
        <v>41</v>
      </c>
      <c r="C64" s="10" t="s">
        <v>714</v>
      </c>
      <c r="D64" s="10" t="s">
        <v>708</v>
      </c>
      <c r="E64" s="30" t="s">
        <v>212</v>
      </c>
      <c r="F64" s="28" t="s">
        <v>136</v>
      </c>
      <c r="G64" s="30" t="s">
        <v>199</v>
      </c>
      <c r="H64" s="39" t="s">
        <v>222</v>
      </c>
      <c r="I64" s="91" t="s">
        <v>229</v>
      </c>
      <c r="J64" s="30" t="s">
        <v>225</v>
      </c>
      <c r="K64" s="24">
        <v>45041</v>
      </c>
      <c r="L64" s="42">
        <v>44562</v>
      </c>
      <c r="M64" s="42">
        <v>46022</v>
      </c>
      <c r="N64" s="43">
        <v>916584</v>
      </c>
      <c r="O64" s="43">
        <v>549950.4</v>
      </c>
      <c r="P64" s="25">
        <f t="shared" si="0"/>
        <v>0.6</v>
      </c>
      <c r="Q64" s="42">
        <v>45184</v>
      </c>
      <c r="R64" s="44" t="s">
        <v>438</v>
      </c>
      <c r="S64" s="9" t="s">
        <v>27</v>
      </c>
      <c r="T64" s="70" t="s">
        <v>1135</v>
      </c>
      <c r="U64" s="67">
        <v>45</v>
      </c>
      <c r="V64" s="83">
        <v>45418</v>
      </c>
      <c r="W64" s="32"/>
    </row>
    <row r="65" spans="1:23" ht="15.75" customHeight="1" x14ac:dyDescent="0.25">
      <c r="A65" s="8" t="s">
        <v>30</v>
      </c>
      <c r="B65" s="9" t="s">
        <v>41</v>
      </c>
      <c r="C65" s="10" t="s">
        <v>714</v>
      </c>
      <c r="D65" s="10" t="s">
        <v>708</v>
      </c>
      <c r="E65" s="30" t="s">
        <v>212</v>
      </c>
      <c r="F65" s="28" t="s">
        <v>137</v>
      </c>
      <c r="G65" s="30" t="s">
        <v>200</v>
      </c>
      <c r="H65" s="39" t="s">
        <v>222</v>
      </c>
      <c r="I65" s="91" t="s">
        <v>229</v>
      </c>
      <c r="J65" s="30" t="s">
        <v>225</v>
      </c>
      <c r="K65" s="24">
        <v>45041</v>
      </c>
      <c r="L65" s="42">
        <v>44562</v>
      </c>
      <c r="M65" s="42">
        <v>46022</v>
      </c>
      <c r="N65" s="43">
        <v>725860.22</v>
      </c>
      <c r="O65" s="43">
        <v>435516.13</v>
      </c>
      <c r="P65" s="25">
        <f t="shared" si="0"/>
        <v>0.59999999724464859</v>
      </c>
      <c r="Q65" s="42">
        <v>45184</v>
      </c>
      <c r="R65" s="44" t="s">
        <v>438</v>
      </c>
      <c r="S65" s="9" t="s">
        <v>27</v>
      </c>
      <c r="T65" s="70" t="s">
        <v>1135</v>
      </c>
      <c r="U65" s="67">
        <v>45</v>
      </c>
      <c r="V65" s="83">
        <v>45418</v>
      </c>
      <c r="W65" s="32"/>
    </row>
    <row r="66" spans="1:23" ht="15.75" customHeight="1" x14ac:dyDescent="0.25">
      <c r="A66" s="8" t="s">
        <v>30</v>
      </c>
      <c r="B66" s="9" t="s">
        <v>41</v>
      </c>
      <c r="C66" s="10" t="s">
        <v>714</v>
      </c>
      <c r="D66" s="10" t="s">
        <v>708</v>
      </c>
      <c r="E66" s="30" t="s">
        <v>212</v>
      </c>
      <c r="F66" s="28" t="s">
        <v>138</v>
      </c>
      <c r="G66" s="30" t="s">
        <v>201</v>
      </c>
      <c r="H66" s="39" t="s">
        <v>222</v>
      </c>
      <c r="I66" s="91" t="s">
        <v>229</v>
      </c>
      <c r="J66" s="30" t="s">
        <v>225</v>
      </c>
      <c r="K66" s="24">
        <v>45041</v>
      </c>
      <c r="L66" s="42">
        <v>44562</v>
      </c>
      <c r="M66" s="42">
        <v>46022</v>
      </c>
      <c r="N66" s="43">
        <v>1600605.6</v>
      </c>
      <c r="O66" s="43">
        <v>960363.36</v>
      </c>
      <c r="P66" s="25">
        <f t="shared" si="0"/>
        <v>0.6</v>
      </c>
      <c r="Q66" s="42">
        <v>45184</v>
      </c>
      <c r="R66" s="44" t="s">
        <v>438</v>
      </c>
      <c r="S66" s="9" t="s">
        <v>27</v>
      </c>
      <c r="T66" s="70" t="s">
        <v>1135</v>
      </c>
      <c r="U66" s="67">
        <v>45</v>
      </c>
      <c r="V66" s="83">
        <v>45418</v>
      </c>
      <c r="W66" s="32"/>
    </row>
    <row r="67" spans="1:23" ht="15.75" customHeight="1" x14ac:dyDescent="0.25">
      <c r="A67" s="8" t="s">
        <v>30</v>
      </c>
      <c r="B67" s="9" t="s">
        <v>41</v>
      </c>
      <c r="C67" s="10" t="s">
        <v>714</v>
      </c>
      <c r="D67" s="10" t="s">
        <v>708</v>
      </c>
      <c r="E67" s="30" t="s">
        <v>212</v>
      </c>
      <c r="F67" s="28" t="s">
        <v>139</v>
      </c>
      <c r="G67" s="30" t="s">
        <v>202</v>
      </c>
      <c r="H67" s="39" t="s">
        <v>222</v>
      </c>
      <c r="I67" s="91" t="s">
        <v>229</v>
      </c>
      <c r="J67" s="30" t="s">
        <v>225</v>
      </c>
      <c r="K67" s="24">
        <v>45041</v>
      </c>
      <c r="L67" s="42">
        <v>44562</v>
      </c>
      <c r="M67" s="42">
        <v>46022</v>
      </c>
      <c r="N67" s="43">
        <v>684331.2</v>
      </c>
      <c r="O67" s="43">
        <v>410598.72</v>
      </c>
      <c r="P67" s="25">
        <f t="shared" si="0"/>
        <v>0.6</v>
      </c>
      <c r="Q67" s="42">
        <v>45184</v>
      </c>
      <c r="R67" s="44" t="s">
        <v>438</v>
      </c>
      <c r="S67" s="9" t="s">
        <v>27</v>
      </c>
      <c r="T67" s="70" t="s">
        <v>1135</v>
      </c>
      <c r="U67" s="67">
        <v>45</v>
      </c>
      <c r="V67" s="83">
        <v>45418</v>
      </c>
      <c r="W67" s="32"/>
    </row>
    <row r="68" spans="1:23" ht="15.75" customHeight="1" x14ac:dyDescent="0.25">
      <c r="A68" s="8" t="s">
        <v>30</v>
      </c>
      <c r="B68" s="9" t="s">
        <v>41</v>
      </c>
      <c r="C68" s="10" t="s">
        <v>714</v>
      </c>
      <c r="D68" s="10" t="s">
        <v>708</v>
      </c>
      <c r="E68" s="30" t="s">
        <v>212</v>
      </c>
      <c r="F68" s="28" t="s">
        <v>140</v>
      </c>
      <c r="G68" s="30" t="s">
        <v>203</v>
      </c>
      <c r="H68" s="39" t="s">
        <v>222</v>
      </c>
      <c r="I68" s="91" t="s">
        <v>229</v>
      </c>
      <c r="J68" s="30" t="s">
        <v>225</v>
      </c>
      <c r="K68" s="24">
        <v>45041</v>
      </c>
      <c r="L68" s="42">
        <v>44562</v>
      </c>
      <c r="M68" s="42">
        <v>46022</v>
      </c>
      <c r="N68" s="43">
        <v>1361321.34</v>
      </c>
      <c r="O68" s="43">
        <v>816792.8</v>
      </c>
      <c r="P68" s="25">
        <f t="shared" si="0"/>
        <v>0.59999999706167828</v>
      </c>
      <c r="Q68" s="42">
        <v>45184</v>
      </c>
      <c r="R68" s="44" t="s">
        <v>438</v>
      </c>
      <c r="S68" s="9" t="s">
        <v>27</v>
      </c>
      <c r="T68" s="70" t="s">
        <v>1135</v>
      </c>
      <c r="U68" s="67">
        <v>45</v>
      </c>
      <c r="V68" s="83">
        <v>45418</v>
      </c>
      <c r="W68" s="32"/>
    </row>
    <row r="69" spans="1:23" ht="15.75" customHeight="1" x14ac:dyDescent="0.25">
      <c r="A69" s="8" t="s">
        <v>30</v>
      </c>
      <c r="B69" s="9" t="s">
        <v>41</v>
      </c>
      <c r="C69" s="10" t="s">
        <v>714</v>
      </c>
      <c r="D69" s="10" t="s">
        <v>708</v>
      </c>
      <c r="E69" s="30" t="s">
        <v>212</v>
      </c>
      <c r="F69" s="28" t="s">
        <v>141</v>
      </c>
      <c r="G69" s="30" t="s">
        <v>204</v>
      </c>
      <c r="H69" s="39" t="s">
        <v>222</v>
      </c>
      <c r="I69" s="91" t="s">
        <v>229</v>
      </c>
      <c r="J69" s="30" t="s">
        <v>225</v>
      </c>
      <c r="K69" s="24">
        <v>45041</v>
      </c>
      <c r="L69" s="42">
        <v>44562</v>
      </c>
      <c r="M69" s="42">
        <v>46022</v>
      </c>
      <c r="N69" s="43">
        <v>1161411.2</v>
      </c>
      <c r="O69" s="43">
        <v>696846.71</v>
      </c>
      <c r="P69" s="25">
        <f t="shared" si="0"/>
        <v>0.5999999913897851</v>
      </c>
      <c r="Q69" s="42">
        <v>45184</v>
      </c>
      <c r="R69" s="44" t="s">
        <v>438</v>
      </c>
      <c r="S69" s="9" t="s">
        <v>27</v>
      </c>
      <c r="T69" s="70" t="s">
        <v>1135</v>
      </c>
      <c r="U69" s="67">
        <v>45</v>
      </c>
      <c r="V69" s="83">
        <v>45418</v>
      </c>
      <c r="W69" s="32"/>
    </row>
    <row r="70" spans="1:23" ht="15.75" customHeight="1" x14ac:dyDescent="0.25">
      <c r="A70" s="8" t="s">
        <v>30</v>
      </c>
      <c r="B70" s="9" t="s">
        <v>41</v>
      </c>
      <c r="C70" s="10" t="s">
        <v>714</v>
      </c>
      <c r="D70" s="10" t="s">
        <v>708</v>
      </c>
      <c r="E70" s="30" t="s">
        <v>212</v>
      </c>
      <c r="F70" s="28" t="s">
        <v>142</v>
      </c>
      <c r="G70" s="30" t="s">
        <v>205</v>
      </c>
      <c r="H70" s="39" t="s">
        <v>222</v>
      </c>
      <c r="I70" s="91" t="s">
        <v>229</v>
      </c>
      <c r="J70" s="30" t="s">
        <v>225</v>
      </c>
      <c r="K70" s="24">
        <v>45041</v>
      </c>
      <c r="L70" s="42">
        <v>44562</v>
      </c>
      <c r="M70" s="42">
        <v>46022</v>
      </c>
      <c r="N70" s="43">
        <v>424116</v>
      </c>
      <c r="O70" s="43">
        <v>254469</v>
      </c>
      <c r="P70" s="25">
        <f t="shared" si="0"/>
        <v>0.59999858529270289</v>
      </c>
      <c r="Q70" s="42">
        <v>45184</v>
      </c>
      <c r="R70" s="44" t="s">
        <v>438</v>
      </c>
      <c r="S70" s="9" t="s">
        <v>27</v>
      </c>
      <c r="T70" s="70" t="s">
        <v>1135</v>
      </c>
      <c r="U70" s="67">
        <v>45</v>
      </c>
      <c r="V70" s="83">
        <v>45418</v>
      </c>
      <c r="W70" s="32"/>
    </row>
    <row r="71" spans="1:23" ht="15.75" customHeight="1" x14ac:dyDescent="0.25">
      <c r="A71" s="8" t="s">
        <v>30</v>
      </c>
      <c r="B71" s="9" t="s">
        <v>41</v>
      </c>
      <c r="C71" s="10" t="s">
        <v>714</v>
      </c>
      <c r="D71" s="10" t="s">
        <v>708</v>
      </c>
      <c r="E71" s="30" t="s">
        <v>212</v>
      </c>
      <c r="F71" s="28" t="s">
        <v>143</v>
      </c>
      <c r="G71" s="30" t="s">
        <v>206</v>
      </c>
      <c r="H71" s="39" t="s">
        <v>222</v>
      </c>
      <c r="I71" s="91" t="s">
        <v>229</v>
      </c>
      <c r="J71" s="30" t="s">
        <v>225</v>
      </c>
      <c r="K71" s="24">
        <v>45041</v>
      </c>
      <c r="L71" s="42">
        <v>44562</v>
      </c>
      <c r="M71" s="42">
        <v>46022</v>
      </c>
      <c r="N71" s="43">
        <v>1117712</v>
      </c>
      <c r="O71" s="43">
        <v>670627.19999999995</v>
      </c>
      <c r="P71" s="25">
        <f t="shared" si="0"/>
        <v>0.6</v>
      </c>
      <c r="Q71" s="42">
        <v>45184</v>
      </c>
      <c r="R71" s="44" t="s">
        <v>438</v>
      </c>
      <c r="S71" s="9" t="s">
        <v>27</v>
      </c>
      <c r="T71" s="70" t="s">
        <v>1135</v>
      </c>
      <c r="U71" s="67">
        <v>45</v>
      </c>
      <c r="V71" s="83">
        <v>45418</v>
      </c>
      <c r="W71" s="32"/>
    </row>
    <row r="72" spans="1:23" ht="15.75" customHeight="1" x14ac:dyDescent="0.25">
      <c r="A72" s="8" t="s">
        <v>30</v>
      </c>
      <c r="B72" s="9" t="s">
        <v>41</v>
      </c>
      <c r="C72" s="10" t="s">
        <v>714</v>
      </c>
      <c r="D72" s="10" t="s">
        <v>708</v>
      </c>
      <c r="E72" s="30" t="s">
        <v>212</v>
      </c>
      <c r="F72" s="28" t="s">
        <v>144</v>
      </c>
      <c r="G72" s="30" t="s">
        <v>207</v>
      </c>
      <c r="H72" s="39" t="s">
        <v>222</v>
      </c>
      <c r="I72" s="91" t="s">
        <v>229</v>
      </c>
      <c r="J72" s="30" t="s">
        <v>225</v>
      </c>
      <c r="K72" s="24">
        <v>45041</v>
      </c>
      <c r="L72" s="42">
        <v>44562</v>
      </c>
      <c r="M72" s="42">
        <v>46022</v>
      </c>
      <c r="N72" s="43">
        <v>875000</v>
      </c>
      <c r="O72" s="43">
        <v>525000</v>
      </c>
      <c r="P72" s="25">
        <f t="shared" si="0"/>
        <v>0.6</v>
      </c>
      <c r="Q72" s="42">
        <v>45184</v>
      </c>
      <c r="R72" s="44" t="s">
        <v>438</v>
      </c>
      <c r="S72" s="9" t="s">
        <v>27</v>
      </c>
      <c r="T72" s="70" t="s">
        <v>1135</v>
      </c>
      <c r="U72" s="67">
        <v>45</v>
      </c>
      <c r="V72" s="83">
        <v>45418</v>
      </c>
      <c r="W72" s="32"/>
    </row>
    <row r="73" spans="1:23" ht="15.75" customHeight="1" x14ac:dyDescent="0.25">
      <c r="A73" s="47" t="s">
        <v>30</v>
      </c>
      <c r="B73" s="48" t="s">
        <v>41</v>
      </c>
      <c r="C73" s="10" t="s">
        <v>714</v>
      </c>
      <c r="D73" s="10" t="s">
        <v>708</v>
      </c>
      <c r="E73" s="30" t="s">
        <v>212</v>
      </c>
      <c r="F73" s="50" t="s">
        <v>145</v>
      </c>
      <c r="G73" s="49" t="s">
        <v>208</v>
      </c>
      <c r="H73" s="51" t="s">
        <v>222</v>
      </c>
      <c r="I73" s="91" t="s">
        <v>229</v>
      </c>
      <c r="J73" s="49" t="s">
        <v>225</v>
      </c>
      <c r="K73" s="52">
        <v>45041</v>
      </c>
      <c r="L73" s="53">
        <v>44562</v>
      </c>
      <c r="M73" s="53">
        <v>46022</v>
      </c>
      <c r="N73" s="43">
        <v>1392388.8</v>
      </c>
      <c r="O73" s="43">
        <v>835433.28</v>
      </c>
      <c r="P73" s="54">
        <f t="shared" si="0"/>
        <v>0.6</v>
      </c>
      <c r="Q73" s="53">
        <v>45184</v>
      </c>
      <c r="R73" s="44" t="s">
        <v>438</v>
      </c>
      <c r="S73" s="48" t="s">
        <v>27</v>
      </c>
      <c r="T73" s="70" t="s">
        <v>1135</v>
      </c>
      <c r="U73" s="68">
        <v>45</v>
      </c>
      <c r="V73" s="83">
        <v>45418</v>
      </c>
      <c r="W73" s="32"/>
    </row>
    <row r="74" spans="1:23" ht="15.75" customHeight="1" x14ac:dyDescent="0.25">
      <c r="A74" s="8" t="s">
        <v>30</v>
      </c>
      <c r="B74" s="15" t="s">
        <v>26</v>
      </c>
      <c r="C74" s="10" t="s">
        <v>715</v>
      </c>
      <c r="D74" s="29" t="s">
        <v>443</v>
      </c>
      <c r="E74" s="28" t="s">
        <v>209</v>
      </c>
      <c r="F74" s="35" t="s">
        <v>236</v>
      </c>
      <c r="G74" s="10" t="s">
        <v>265</v>
      </c>
      <c r="H74" s="10" t="s">
        <v>286</v>
      </c>
      <c r="I74" s="12" t="s">
        <v>362</v>
      </c>
      <c r="J74" s="10" t="s">
        <v>299</v>
      </c>
      <c r="K74" s="10">
        <v>45140</v>
      </c>
      <c r="L74" s="11">
        <v>44676</v>
      </c>
      <c r="M74" s="11">
        <v>45291</v>
      </c>
      <c r="N74" s="43">
        <v>238000</v>
      </c>
      <c r="O74" s="43">
        <v>119000</v>
      </c>
      <c r="P74" s="25">
        <f t="shared" si="0"/>
        <v>0.5</v>
      </c>
      <c r="Q74" s="42">
        <v>45212</v>
      </c>
      <c r="R74" s="9" t="s">
        <v>439</v>
      </c>
      <c r="S74" s="9" t="s">
        <v>27</v>
      </c>
      <c r="T74" s="10" t="s">
        <v>317</v>
      </c>
      <c r="U74" s="10">
        <v>45</v>
      </c>
      <c r="V74" s="83">
        <v>45418</v>
      </c>
    </row>
    <row r="75" spans="1:23" ht="15.75" customHeight="1" x14ac:dyDescent="0.25">
      <c r="A75" s="8" t="s">
        <v>30</v>
      </c>
      <c r="B75" s="15" t="s">
        <v>26</v>
      </c>
      <c r="C75" s="10" t="s">
        <v>715</v>
      </c>
      <c r="D75" s="29" t="s">
        <v>443</v>
      </c>
      <c r="E75" s="28" t="s">
        <v>209</v>
      </c>
      <c r="F75" s="35" t="s">
        <v>237</v>
      </c>
      <c r="G75" s="10" t="s">
        <v>266</v>
      </c>
      <c r="H75" s="10" t="s">
        <v>287</v>
      </c>
      <c r="I75" s="12" t="s">
        <v>363</v>
      </c>
      <c r="J75" s="10" t="s">
        <v>300</v>
      </c>
      <c r="K75" s="10">
        <v>28200</v>
      </c>
      <c r="L75" s="11">
        <v>45352</v>
      </c>
      <c r="M75" s="11">
        <v>45657</v>
      </c>
      <c r="N75" s="43">
        <v>3444618</v>
      </c>
      <c r="O75" s="43">
        <v>400000</v>
      </c>
      <c r="P75" s="25">
        <f t="shared" ref="P75:P107" si="1">IF(N75="","",O75/N75)</f>
        <v>0.11612318114809828</v>
      </c>
      <c r="Q75" s="45">
        <v>45212</v>
      </c>
      <c r="R75" s="9" t="s">
        <v>439</v>
      </c>
      <c r="S75" s="9" t="s">
        <v>27</v>
      </c>
      <c r="T75" s="10" t="s">
        <v>318</v>
      </c>
      <c r="U75" s="10">
        <v>28</v>
      </c>
      <c r="V75" s="83">
        <v>45418</v>
      </c>
    </row>
    <row r="76" spans="1:23" ht="15.75" customHeight="1" x14ac:dyDescent="0.25">
      <c r="A76" s="8" t="s">
        <v>30</v>
      </c>
      <c r="B76" s="15" t="s">
        <v>26</v>
      </c>
      <c r="C76" s="10" t="s">
        <v>715</v>
      </c>
      <c r="D76" s="29" t="s">
        <v>443</v>
      </c>
      <c r="E76" s="28" t="s">
        <v>209</v>
      </c>
      <c r="F76" s="35" t="s">
        <v>238</v>
      </c>
      <c r="G76" s="10" t="s">
        <v>267</v>
      </c>
      <c r="H76" s="10" t="s">
        <v>288</v>
      </c>
      <c r="I76" s="12" t="s">
        <v>364</v>
      </c>
      <c r="J76" s="10" t="s">
        <v>301</v>
      </c>
      <c r="K76" s="10">
        <v>45130</v>
      </c>
      <c r="L76" s="11">
        <v>44959</v>
      </c>
      <c r="M76" s="11">
        <v>45324</v>
      </c>
      <c r="N76" s="64">
        <v>1412130</v>
      </c>
      <c r="O76" s="64">
        <v>282426</v>
      </c>
      <c r="P76" s="25">
        <f t="shared" si="1"/>
        <v>0.2</v>
      </c>
      <c r="Q76" s="46">
        <v>45212</v>
      </c>
      <c r="R76" s="9" t="s">
        <v>439</v>
      </c>
      <c r="S76" s="9" t="s">
        <v>27</v>
      </c>
      <c r="T76" s="10" t="s">
        <v>319</v>
      </c>
      <c r="U76" s="10">
        <v>45</v>
      </c>
      <c r="V76" s="83">
        <v>45418</v>
      </c>
    </row>
    <row r="77" spans="1:23" ht="15.75" customHeight="1" x14ac:dyDescent="0.25">
      <c r="A77" s="8" t="s">
        <v>30</v>
      </c>
      <c r="B77" s="15" t="s">
        <v>26</v>
      </c>
      <c r="C77" s="10" t="s">
        <v>715</v>
      </c>
      <c r="D77" s="29" t="s">
        <v>443</v>
      </c>
      <c r="E77" s="28" t="s">
        <v>209</v>
      </c>
      <c r="F77" s="37" t="s">
        <v>256</v>
      </c>
      <c r="G77" s="10" t="s">
        <v>268</v>
      </c>
      <c r="H77" s="12" t="s">
        <v>365</v>
      </c>
      <c r="I77" s="12" t="s">
        <v>366</v>
      </c>
      <c r="J77" s="10" t="s">
        <v>302</v>
      </c>
      <c r="K77" s="10">
        <v>37550</v>
      </c>
      <c r="L77" s="11">
        <v>44992</v>
      </c>
      <c r="M77" s="11">
        <v>45291</v>
      </c>
      <c r="N77" s="64">
        <v>213407</v>
      </c>
      <c r="O77" s="64">
        <v>106703.5</v>
      </c>
      <c r="P77" s="25">
        <f t="shared" si="1"/>
        <v>0.5</v>
      </c>
      <c r="Q77" s="46">
        <v>45212</v>
      </c>
      <c r="R77" s="9" t="s">
        <v>439</v>
      </c>
      <c r="S77" s="9" t="s">
        <v>27</v>
      </c>
      <c r="T77" s="10" t="s">
        <v>320</v>
      </c>
      <c r="U77" s="10">
        <v>37</v>
      </c>
      <c r="V77" s="83">
        <v>45418</v>
      </c>
    </row>
    <row r="78" spans="1:23" ht="15.75" customHeight="1" x14ac:dyDescent="0.25">
      <c r="A78" s="8" t="s">
        <v>30</v>
      </c>
      <c r="B78" s="15" t="s">
        <v>26</v>
      </c>
      <c r="C78" s="10" t="s">
        <v>715</v>
      </c>
      <c r="D78" s="29" t="s">
        <v>443</v>
      </c>
      <c r="E78" s="28" t="s">
        <v>209</v>
      </c>
      <c r="F78" s="37" t="s">
        <v>257</v>
      </c>
      <c r="G78" s="10" t="s">
        <v>269</v>
      </c>
      <c r="H78" s="10" t="s">
        <v>289</v>
      </c>
      <c r="I78" s="12" t="s">
        <v>367</v>
      </c>
      <c r="J78" s="10" t="s">
        <v>303</v>
      </c>
      <c r="K78" s="10">
        <v>45470</v>
      </c>
      <c r="L78" s="11">
        <v>44852</v>
      </c>
      <c r="M78" s="11">
        <v>45291</v>
      </c>
      <c r="N78" s="64">
        <v>252041.60000000001</v>
      </c>
      <c r="O78" s="64">
        <v>124148.05</v>
      </c>
      <c r="P78" s="25">
        <f t="shared" si="1"/>
        <v>0.49256967897362974</v>
      </c>
      <c r="Q78" s="46">
        <v>45212</v>
      </c>
      <c r="R78" s="9" t="s">
        <v>439</v>
      </c>
      <c r="S78" s="9" t="s">
        <v>27</v>
      </c>
      <c r="T78" s="10" t="s">
        <v>321</v>
      </c>
      <c r="U78" s="10">
        <v>45</v>
      </c>
      <c r="V78" s="83">
        <v>45418</v>
      </c>
    </row>
    <row r="79" spans="1:23" ht="15.75" customHeight="1" x14ac:dyDescent="0.25">
      <c r="A79" s="8" t="s">
        <v>30</v>
      </c>
      <c r="B79" s="15" t="s">
        <v>26</v>
      </c>
      <c r="C79" s="10" t="s">
        <v>715</v>
      </c>
      <c r="D79" s="29" t="s">
        <v>443</v>
      </c>
      <c r="E79" s="28" t="s">
        <v>209</v>
      </c>
      <c r="F79" s="35" t="s">
        <v>239</v>
      </c>
      <c r="G79" s="10" t="s">
        <v>270</v>
      </c>
      <c r="H79" s="10" t="s">
        <v>290</v>
      </c>
      <c r="I79" s="12" t="s">
        <v>368</v>
      </c>
      <c r="J79" s="10" t="s">
        <v>304</v>
      </c>
      <c r="K79" s="10">
        <v>37230</v>
      </c>
      <c r="L79" s="11">
        <v>44713</v>
      </c>
      <c r="M79" s="11">
        <v>45808</v>
      </c>
      <c r="N79" s="64">
        <v>1837238</v>
      </c>
      <c r="O79" s="64">
        <v>367447.6</v>
      </c>
      <c r="P79" s="25">
        <f t="shared" si="1"/>
        <v>0.19999999999999998</v>
      </c>
      <c r="Q79" s="46">
        <v>45212</v>
      </c>
      <c r="R79" s="9" t="s">
        <v>226</v>
      </c>
      <c r="S79" s="9" t="s">
        <v>27</v>
      </c>
      <c r="T79" s="70" t="s">
        <v>1140</v>
      </c>
      <c r="U79" s="10">
        <v>37</v>
      </c>
      <c r="V79" s="83">
        <v>45418</v>
      </c>
    </row>
    <row r="80" spans="1:23" ht="15.75" customHeight="1" x14ac:dyDescent="0.25">
      <c r="A80" s="8" t="s">
        <v>30</v>
      </c>
      <c r="B80" s="15" t="s">
        <v>26</v>
      </c>
      <c r="C80" s="10" t="s">
        <v>715</v>
      </c>
      <c r="D80" s="29" t="s">
        <v>443</v>
      </c>
      <c r="E80" s="28" t="s">
        <v>209</v>
      </c>
      <c r="F80" s="35" t="s">
        <v>240</v>
      </c>
      <c r="G80" s="10" t="s">
        <v>270</v>
      </c>
      <c r="H80" s="10" t="s">
        <v>291</v>
      </c>
      <c r="I80" s="12" t="s">
        <v>369</v>
      </c>
      <c r="J80" s="10" t="s">
        <v>305</v>
      </c>
      <c r="K80" s="10">
        <v>37390</v>
      </c>
      <c r="L80" s="11">
        <v>44995</v>
      </c>
      <c r="M80" s="11">
        <v>46387</v>
      </c>
      <c r="N80" s="64">
        <v>492049.06</v>
      </c>
      <c r="O80" s="64">
        <v>200000</v>
      </c>
      <c r="P80" s="25">
        <f t="shared" si="1"/>
        <v>0.40646353434757093</v>
      </c>
      <c r="Q80" s="46">
        <v>45212</v>
      </c>
      <c r="R80" s="9" t="s">
        <v>226</v>
      </c>
      <c r="S80" s="9" t="s">
        <v>27</v>
      </c>
      <c r="T80" s="10" t="s">
        <v>322</v>
      </c>
      <c r="U80" s="10">
        <v>37</v>
      </c>
      <c r="V80" s="83">
        <v>45418</v>
      </c>
    </row>
    <row r="81" spans="1:22" ht="15.75" customHeight="1" x14ac:dyDescent="0.25">
      <c r="A81" s="8" t="s">
        <v>30</v>
      </c>
      <c r="B81" s="15" t="s">
        <v>26</v>
      </c>
      <c r="C81" s="10" t="s">
        <v>715</v>
      </c>
      <c r="D81" s="30" t="s">
        <v>69</v>
      </c>
      <c r="E81" s="71" t="s">
        <v>705</v>
      </c>
      <c r="F81" s="35" t="s">
        <v>241</v>
      </c>
      <c r="G81" s="10" t="s">
        <v>271</v>
      </c>
      <c r="H81" s="12" t="s">
        <v>377</v>
      </c>
      <c r="I81" s="12" t="s">
        <v>378</v>
      </c>
      <c r="J81" s="10" t="s">
        <v>306</v>
      </c>
      <c r="K81" s="10">
        <v>45072</v>
      </c>
      <c r="L81" s="11">
        <v>44927</v>
      </c>
      <c r="M81" s="11">
        <v>45291</v>
      </c>
      <c r="N81" s="64">
        <v>809091.78</v>
      </c>
      <c r="O81" s="64">
        <v>400000</v>
      </c>
      <c r="P81" s="25">
        <f t="shared" si="1"/>
        <v>0.49438149031745199</v>
      </c>
      <c r="Q81" s="46">
        <v>45212</v>
      </c>
      <c r="R81" s="9" t="s">
        <v>439</v>
      </c>
      <c r="S81" s="9" t="s">
        <v>27</v>
      </c>
      <c r="T81" s="70" t="s">
        <v>1135</v>
      </c>
      <c r="U81" s="10" t="s">
        <v>82</v>
      </c>
      <c r="V81" s="83">
        <v>45418</v>
      </c>
    </row>
    <row r="82" spans="1:22" ht="15.75" customHeight="1" x14ac:dyDescent="0.25">
      <c r="A82" s="8" t="s">
        <v>30</v>
      </c>
      <c r="B82" s="15" t="s">
        <v>26</v>
      </c>
      <c r="C82" s="10" t="s">
        <v>258</v>
      </c>
      <c r="D82" s="10" t="s">
        <v>444</v>
      </c>
      <c r="E82" s="10" t="s">
        <v>259</v>
      </c>
      <c r="F82" s="35" t="s">
        <v>242</v>
      </c>
      <c r="G82" s="10" t="s">
        <v>272</v>
      </c>
      <c r="H82" s="12" t="s">
        <v>292</v>
      </c>
      <c r="I82" s="12" t="s">
        <v>379</v>
      </c>
      <c r="J82" s="10" t="s">
        <v>307</v>
      </c>
      <c r="K82" s="10">
        <v>45000</v>
      </c>
      <c r="L82" s="11">
        <v>44927</v>
      </c>
      <c r="M82" s="11">
        <v>45657</v>
      </c>
      <c r="N82" s="64">
        <v>1132387.06</v>
      </c>
      <c r="O82" s="64">
        <v>679432.24</v>
      </c>
      <c r="P82" s="25">
        <f t="shared" si="1"/>
        <v>0.60000000353236105</v>
      </c>
      <c r="Q82" s="46">
        <v>45212</v>
      </c>
      <c r="R82" s="44" t="s">
        <v>227</v>
      </c>
      <c r="S82" s="9" t="s">
        <v>27</v>
      </c>
      <c r="T82" s="70" t="s">
        <v>1143</v>
      </c>
      <c r="U82" s="10">
        <v>45</v>
      </c>
      <c r="V82" s="83">
        <v>45418</v>
      </c>
    </row>
    <row r="83" spans="1:22" ht="15.75" customHeight="1" x14ac:dyDescent="0.25">
      <c r="A83" s="8" t="s">
        <v>30</v>
      </c>
      <c r="B83" s="15" t="s">
        <v>26</v>
      </c>
      <c r="C83" s="10" t="s">
        <v>258</v>
      </c>
      <c r="D83" s="10" t="s">
        <v>444</v>
      </c>
      <c r="E83" s="10" t="s">
        <v>259</v>
      </c>
      <c r="F83" s="35" t="s">
        <v>243</v>
      </c>
      <c r="G83" s="10" t="s">
        <v>273</v>
      </c>
      <c r="H83" s="10" t="s">
        <v>293</v>
      </c>
      <c r="I83" s="10" t="s">
        <v>380</v>
      </c>
      <c r="J83" s="10" t="s">
        <v>308</v>
      </c>
      <c r="K83" s="10">
        <v>45000</v>
      </c>
      <c r="L83" s="11">
        <v>44562</v>
      </c>
      <c r="M83" s="11">
        <v>45657</v>
      </c>
      <c r="N83" s="64">
        <v>707539.22</v>
      </c>
      <c r="O83" s="64">
        <v>327539.21999999997</v>
      </c>
      <c r="P83" s="25">
        <f t="shared" si="1"/>
        <v>0.46292729892768347</v>
      </c>
      <c r="Q83" s="46">
        <v>45212</v>
      </c>
      <c r="R83" s="44" t="s">
        <v>227</v>
      </c>
      <c r="S83" s="9" t="s">
        <v>27</v>
      </c>
      <c r="T83" s="70" t="s">
        <v>1135</v>
      </c>
      <c r="U83" s="10" t="s">
        <v>82</v>
      </c>
      <c r="V83" s="83">
        <v>45418</v>
      </c>
    </row>
    <row r="84" spans="1:22" ht="15.75" customHeight="1" x14ac:dyDescent="0.25">
      <c r="A84" s="8" t="s">
        <v>30</v>
      </c>
      <c r="B84" s="15" t="s">
        <v>26</v>
      </c>
      <c r="C84" s="10" t="s">
        <v>716</v>
      </c>
      <c r="D84" s="10" t="s">
        <v>445</v>
      </c>
      <c r="E84" s="10" t="s">
        <v>260</v>
      </c>
      <c r="F84" s="35" t="s">
        <v>244</v>
      </c>
      <c r="G84" s="10" t="s">
        <v>274</v>
      </c>
      <c r="H84" s="10" t="s">
        <v>294</v>
      </c>
      <c r="I84" s="10" t="s">
        <v>383</v>
      </c>
      <c r="J84" s="10" t="s">
        <v>309</v>
      </c>
      <c r="K84" s="10">
        <v>45057</v>
      </c>
      <c r="L84" s="11">
        <v>44927</v>
      </c>
      <c r="M84" s="11">
        <v>45350</v>
      </c>
      <c r="N84" s="64">
        <v>60000</v>
      </c>
      <c r="O84" s="64">
        <v>32400</v>
      </c>
      <c r="P84" s="25">
        <f t="shared" si="1"/>
        <v>0.54</v>
      </c>
      <c r="Q84" s="46">
        <v>45212</v>
      </c>
      <c r="R84" s="9" t="s">
        <v>440</v>
      </c>
      <c r="S84" s="9" t="s">
        <v>27</v>
      </c>
      <c r="T84" s="70" t="s">
        <v>1135</v>
      </c>
      <c r="U84" s="10" t="s">
        <v>324</v>
      </c>
      <c r="V84" s="83">
        <v>45418</v>
      </c>
    </row>
    <row r="85" spans="1:22" ht="15.75" customHeight="1" x14ac:dyDescent="0.25">
      <c r="A85" s="8" t="s">
        <v>30</v>
      </c>
      <c r="B85" s="15" t="s">
        <v>26</v>
      </c>
      <c r="C85" s="10" t="s">
        <v>716</v>
      </c>
      <c r="D85" s="10" t="s">
        <v>445</v>
      </c>
      <c r="E85" s="10" t="s">
        <v>260</v>
      </c>
      <c r="F85" s="35" t="s">
        <v>245</v>
      </c>
      <c r="G85" s="10" t="s">
        <v>275</v>
      </c>
      <c r="H85" s="10" t="s">
        <v>295</v>
      </c>
      <c r="I85" s="10" t="s">
        <v>384</v>
      </c>
      <c r="J85" s="10" t="s">
        <v>310</v>
      </c>
      <c r="K85" s="56" t="s">
        <v>385</v>
      </c>
      <c r="L85" s="11">
        <v>44927</v>
      </c>
      <c r="M85" s="11">
        <v>45291</v>
      </c>
      <c r="N85" s="64">
        <v>147642.28</v>
      </c>
      <c r="O85" s="64">
        <v>79726.83</v>
      </c>
      <c r="P85" s="25">
        <f t="shared" si="1"/>
        <v>0.5399999918722469</v>
      </c>
      <c r="Q85" s="46">
        <v>45212</v>
      </c>
      <c r="R85" s="9" t="s">
        <v>440</v>
      </c>
      <c r="S85" s="9" t="s">
        <v>27</v>
      </c>
      <c r="T85" s="10" t="s">
        <v>323</v>
      </c>
      <c r="U85" s="10" t="s">
        <v>323</v>
      </c>
      <c r="V85" s="83">
        <v>45418</v>
      </c>
    </row>
    <row r="86" spans="1:22" ht="15.75" customHeight="1" x14ac:dyDescent="0.25">
      <c r="A86" s="8" t="s">
        <v>30</v>
      </c>
      <c r="B86" s="15" t="s">
        <v>26</v>
      </c>
      <c r="C86" s="10" t="s">
        <v>716</v>
      </c>
      <c r="D86" s="10" t="s">
        <v>445</v>
      </c>
      <c r="E86" s="10" t="s">
        <v>260</v>
      </c>
      <c r="F86" s="35" t="s">
        <v>246</v>
      </c>
      <c r="G86" s="10" t="s">
        <v>276</v>
      </c>
      <c r="H86" s="10" t="s">
        <v>296</v>
      </c>
      <c r="I86" s="10" t="s">
        <v>386</v>
      </c>
      <c r="J86" s="10" t="s">
        <v>310</v>
      </c>
      <c r="K86" s="56" t="s">
        <v>385</v>
      </c>
      <c r="L86" s="11">
        <v>44927</v>
      </c>
      <c r="M86" s="11">
        <v>45291</v>
      </c>
      <c r="N86" s="64">
        <v>499584.4</v>
      </c>
      <c r="O86" s="64">
        <v>259783.89</v>
      </c>
      <c r="P86" s="25">
        <f t="shared" si="1"/>
        <v>0.52000000400332758</v>
      </c>
      <c r="Q86" s="46">
        <v>45212</v>
      </c>
      <c r="R86" s="9" t="s">
        <v>440</v>
      </c>
      <c r="S86" s="9" t="s">
        <v>27</v>
      </c>
      <c r="T86" s="10" t="s">
        <v>323</v>
      </c>
      <c r="U86" s="10" t="s">
        <v>323</v>
      </c>
      <c r="V86" s="83">
        <v>45418</v>
      </c>
    </row>
    <row r="87" spans="1:22" ht="15.75" customHeight="1" x14ac:dyDescent="0.25">
      <c r="A87" s="8" t="s">
        <v>30</v>
      </c>
      <c r="B87" s="15" t="s">
        <v>26</v>
      </c>
      <c r="C87" s="10" t="s">
        <v>261</v>
      </c>
      <c r="D87" s="10" t="s">
        <v>445</v>
      </c>
      <c r="E87" s="10" t="s">
        <v>262</v>
      </c>
      <c r="F87" s="35" t="s">
        <v>247</v>
      </c>
      <c r="G87" s="10" t="s">
        <v>277</v>
      </c>
      <c r="H87" s="12" t="s">
        <v>392</v>
      </c>
      <c r="I87" s="12" t="s">
        <v>393</v>
      </c>
      <c r="J87" s="10" t="s">
        <v>311</v>
      </c>
      <c r="K87" s="10">
        <v>18300</v>
      </c>
      <c r="L87" s="11">
        <v>44869</v>
      </c>
      <c r="M87" s="11">
        <v>45961</v>
      </c>
      <c r="N87" s="65">
        <v>2653814.9900000002</v>
      </c>
      <c r="O87" s="66">
        <v>400000</v>
      </c>
      <c r="P87" s="25">
        <f t="shared" si="1"/>
        <v>0.15072640764607331</v>
      </c>
      <c r="Q87" s="46">
        <v>45247</v>
      </c>
      <c r="R87" s="9" t="s">
        <v>441</v>
      </c>
      <c r="S87" s="9" t="s">
        <v>27</v>
      </c>
      <c r="T87" s="10" t="s">
        <v>394</v>
      </c>
      <c r="U87" s="10">
        <v>18</v>
      </c>
      <c r="V87" s="83">
        <v>45418</v>
      </c>
    </row>
    <row r="88" spans="1:22" ht="15.75" customHeight="1" x14ac:dyDescent="0.25">
      <c r="A88" s="8" t="s">
        <v>30</v>
      </c>
      <c r="B88" s="15" t="s">
        <v>26</v>
      </c>
      <c r="C88" s="10" t="s">
        <v>258</v>
      </c>
      <c r="D88" s="10" t="s">
        <v>444</v>
      </c>
      <c r="E88" s="10" t="s">
        <v>259</v>
      </c>
      <c r="F88" s="35" t="s">
        <v>248</v>
      </c>
      <c r="G88" s="10" t="s">
        <v>278</v>
      </c>
      <c r="H88" s="12" t="s">
        <v>297</v>
      </c>
      <c r="I88" s="12" t="s">
        <v>381</v>
      </c>
      <c r="J88" s="10" t="s">
        <v>312</v>
      </c>
      <c r="K88" s="10">
        <v>36000</v>
      </c>
      <c r="L88" s="11">
        <v>44927</v>
      </c>
      <c r="M88" s="11">
        <v>45657</v>
      </c>
      <c r="N88" s="65">
        <v>911995</v>
      </c>
      <c r="O88" s="66">
        <v>547197</v>
      </c>
      <c r="P88" s="25">
        <f t="shared" si="1"/>
        <v>0.6</v>
      </c>
      <c r="Q88" s="46">
        <v>45247</v>
      </c>
      <c r="R88" s="44" t="s">
        <v>227</v>
      </c>
      <c r="S88" s="9" t="s">
        <v>27</v>
      </c>
      <c r="T88" s="70" t="s">
        <v>1135</v>
      </c>
      <c r="U88" s="10">
        <v>36</v>
      </c>
      <c r="V88" s="83">
        <v>45418</v>
      </c>
    </row>
    <row r="89" spans="1:22" ht="15.75" customHeight="1" x14ac:dyDescent="0.25">
      <c r="A89" s="8" t="s">
        <v>30</v>
      </c>
      <c r="B89" s="15" t="s">
        <v>26</v>
      </c>
      <c r="C89" s="10" t="s">
        <v>258</v>
      </c>
      <c r="D89" s="10" t="s">
        <v>444</v>
      </c>
      <c r="E89" s="10" t="s">
        <v>210</v>
      </c>
      <c r="F89" s="35" t="s">
        <v>249</v>
      </c>
      <c r="G89" s="10" t="s">
        <v>279</v>
      </c>
      <c r="H89" s="10" t="s">
        <v>395</v>
      </c>
      <c r="I89" s="12" t="s">
        <v>396</v>
      </c>
      <c r="J89" s="10" t="s">
        <v>718</v>
      </c>
      <c r="K89" s="10">
        <v>45170</v>
      </c>
      <c r="L89" s="11">
        <v>44397</v>
      </c>
      <c r="M89" s="11">
        <v>45323</v>
      </c>
      <c r="N89" s="65">
        <v>1711099.49</v>
      </c>
      <c r="O89" s="66">
        <v>412689.22</v>
      </c>
      <c r="P89" s="25">
        <f t="shared" si="1"/>
        <v>0.24118364970116377</v>
      </c>
      <c r="Q89" s="46">
        <v>45247</v>
      </c>
      <c r="R89" s="9" t="s">
        <v>397</v>
      </c>
      <c r="S89" s="9" t="s">
        <v>27</v>
      </c>
      <c r="T89" s="10" t="s">
        <v>398</v>
      </c>
      <c r="U89" s="10">
        <v>45</v>
      </c>
      <c r="V89" s="83">
        <v>45418</v>
      </c>
    </row>
    <row r="90" spans="1:22" ht="15.75" customHeight="1" x14ac:dyDescent="0.25">
      <c r="A90" s="8" t="s">
        <v>30</v>
      </c>
      <c r="B90" s="15" t="s">
        <v>26</v>
      </c>
      <c r="C90" s="10" t="s">
        <v>258</v>
      </c>
      <c r="D90" s="10" t="s">
        <v>444</v>
      </c>
      <c r="E90" s="10" t="s">
        <v>210</v>
      </c>
      <c r="F90" s="35" t="s">
        <v>250</v>
      </c>
      <c r="G90" s="10" t="s">
        <v>280</v>
      </c>
      <c r="H90" s="12" t="s">
        <v>399</v>
      </c>
      <c r="I90" s="12" t="s">
        <v>400</v>
      </c>
      <c r="J90" s="10" t="s">
        <v>719</v>
      </c>
      <c r="K90" s="10">
        <v>45230</v>
      </c>
      <c r="L90" s="11">
        <v>45200</v>
      </c>
      <c r="M90" s="11">
        <v>45504</v>
      </c>
      <c r="N90" s="65">
        <v>794482.92</v>
      </c>
      <c r="O90" s="66">
        <v>299333.90000000002</v>
      </c>
      <c r="P90" s="25">
        <f t="shared" si="1"/>
        <v>0.37676568301808178</v>
      </c>
      <c r="Q90" s="46">
        <v>45247</v>
      </c>
      <c r="R90" s="9" t="s">
        <v>418</v>
      </c>
      <c r="S90" s="9" t="s">
        <v>27</v>
      </c>
      <c r="T90" s="10" t="s">
        <v>401</v>
      </c>
      <c r="U90" s="10">
        <v>45</v>
      </c>
      <c r="V90" s="83">
        <v>45418</v>
      </c>
    </row>
    <row r="91" spans="1:22" ht="15.75" customHeight="1" x14ac:dyDescent="0.25">
      <c r="A91" s="8" t="s">
        <v>30</v>
      </c>
      <c r="B91" s="15" t="s">
        <v>26</v>
      </c>
      <c r="C91" s="10" t="s">
        <v>258</v>
      </c>
      <c r="D91" s="10" t="s">
        <v>444</v>
      </c>
      <c r="E91" s="10" t="s">
        <v>210</v>
      </c>
      <c r="F91" s="35" t="s">
        <v>251</v>
      </c>
      <c r="G91" s="10" t="s">
        <v>281</v>
      </c>
      <c r="H91" s="12" t="s">
        <v>403</v>
      </c>
      <c r="I91" s="12" t="s">
        <v>404</v>
      </c>
      <c r="J91" s="10" t="s">
        <v>313</v>
      </c>
      <c r="K91" s="10">
        <v>41800</v>
      </c>
      <c r="L91" s="11">
        <v>45139</v>
      </c>
      <c r="M91" s="11">
        <v>45778</v>
      </c>
      <c r="N91" s="65">
        <v>147813.26</v>
      </c>
      <c r="O91" s="66">
        <v>71000</v>
      </c>
      <c r="P91" s="25">
        <f t="shared" si="1"/>
        <v>0.48033579666668602</v>
      </c>
      <c r="Q91" s="46">
        <v>45247</v>
      </c>
      <c r="R91" s="9" t="s">
        <v>418</v>
      </c>
      <c r="S91" s="9" t="s">
        <v>27</v>
      </c>
      <c r="T91" s="10" t="s">
        <v>402</v>
      </c>
      <c r="U91" s="10">
        <v>41</v>
      </c>
      <c r="V91" s="83">
        <v>45418</v>
      </c>
    </row>
    <row r="92" spans="1:22" ht="15.75" customHeight="1" x14ac:dyDescent="0.25">
      <c r="A92" s="8" t="s">
        <v>30</v>
      </c>
      <c r="B92" s="15" t="s">
        <v>26</v>
      </c>
      <c r="C92" s="10" t="s">
        <v>258</v>
      </c>
      <c r="D92" s="10" t="s">
        <v>444</v>
      </c>
      <c r="E92" s="10" t="s">
        <v>210</v>
      </c>
      <c r="F92" s="35" t="s">
        <v>252</v>
      </c>
      <c r="G92" s="10" t="s">
        <v>282</v>
      </c>
      <c r="H92" s="12" t="s">
        <v>406</v>
      </c>
      <c r="I92" s="12" t="s">
        <v>407</v>
      </c>
      <c r="J92" s="10" t="s">
        <v>720</v>
      </c>
      <c r="K92" s="10">
        <v>41360</v>
      </c>
      <c r="L92" s="11">
        <v>45127</v>
      </c>
      <c r="M92" s="11">
        <v>45991</v>
      </c>
      <c r="N92" s="43">
        <v>356644.77</v>
      </c>
      <c r="O92" s="64">
        <v>97000</v>
      </c>
      <c r="P92" s="25">
        <f t="shared" si="1"/>
        <v>0.27197931431883887</v>
      </c>
      <c r="Q92" s="46">
        <v>45247</v>
      </c>
      <c r="R92" s="9" t="s">
        <v>418</v>
      </c>
      <c r="S92" s="9" t="s">
        <v>27</v>
      </c>
      <c r="T92" s="10" t="s">
        <v>405</v>
      </c>
      <c r="U92" s="10">
        <v>41</v>
      </c>
      <c r="V92" s="83">
        <v>45418</v>
      </c>
    </row>
    <row r="93" spans="1:22" ht="15.75" customHeight="1" x14ac:dyDescent="0.25">
      <c r="A93" s="8" t="s">
        <v>30</v>
      </c>
      <c r="B93" s="15" t="s">
        <v>26</v>
      </c>
      <c r="C93" s="10" t="s">
        <v>715</v>
      </c>
      <c r="D93" s="29" t="s">
        <v>443</v>
      </c>
      <c r="E93" s="28" t="s">
        <v>209</v>
      </c>
      <c r="F93" s="35" t="s">
        <v>253</v>
      </c>
      <c r="G93" s="10" t="s">
        <v>283</v>
      </c>
      <c r="H93" s="10" t="s">
        <v>298</v>
      </c>
      <c r="I93" s="12" t="s">
        <v>370</v>
      </c>
      <c r="J93" s="10" t="s">
        <v>314</v>
      </c>
      <c r="K93" s="10">
        <v>18220</v>
      </c>
      <c r="L93" s="11">
        <v>45016</v>
      </c>
      <c r="M93" s="11">
        <v>45322</v>
      </c>
      <c r="N93" s="43">
        <v>410000</v>
      </c>
      <c r="O93" s="64">
        <v>190766.73</v>
      </c>
      <c r="P93" s="25">
        <f t="shared" si="1"/>
        <v>0.46528470731707322</v>
      </c>
      <c r="Q93" s="46">
        <v>45247</v>
      </c>
      <c r="R93" s="9" t="s">
        <v>439</v>
      </c>
      <c r="S93" s="9" t="s">
        <v>27</v>
      </c>
      <c r="T93" s="70" t="s">
        <v>1135</v>
      </c>
      <c r="U93" s="10">
        <v>18</v>
      </c>
      <c r="V93" s="83">
        <v>45418</v>
      </c>
    </row>
    <row r="94" spans="1:22" ht="15.75" customHeight="1" x14ac:dyDescent="0.25">
      <c r="A94" s="8" t="s">
        <v>30</v>
      </c>
      <c r="B94" s="15" t="s">
        <v>26</v>
      </c>
      <c r="C94" s="10" t="s">
        <v>258</v>
      </c>
      <c r="D94" s="10" t="s">
        <v>444</v>
      </c>
      <c r="E94" s="10" t="s">
        <v>259</v>
      </c>
      <c r="F94" s="35" t="s">
        <v>254</v>
      </c>
      <c r="G94" s="10" t="s">
        <v>284</v>
      </c>
      <c r="H94" s="10" t="s">
        <v>297</v>
      </c>
      <c r="I94" s="12" t="s">
        <v>382</v>
      </c>
      <c r="J94" s="10" t="s">
        <v>315</v>
      </c>
      <c r="K94" s="10">
        <v>28600</v>
      </c>
      <c r="L94" s="11">
        <v>44927</v>
      </c>
      <c r="M94" s="11">
        <v>45657</v>
      </c>
      <c r="N94" s="65">
        <v>717005.85</v>
      </c>
      <c r="O94" s="66">
        <v>208093.85</v>
      </c>
      <c r="P94" s="25">
        <f t="shared" si="1"/>
        <v>0.29022615366387877</v>
      </c>
      <c r="Q94" s="46">
        <v>45247</v>
      </c>
      <c r="R94" s="44" t="s">
        <v>227</v>
      </c>
      <c r="S94" s="9" t="s">
        <v>27</v>
      </c>
      <c r="T94" s="70" t="s">
        <v>1135</v>
      </c>
      <c r="U94" s="10">
        <v>28</v>
      </c>
      <c r="V94" s="83">
        <v>45418</v>
      </c>
    </row>
    <row r="95" spans="1:22" ht="15.75" customHeight="1" x14ac:dyDescent="0.25">
      <c r="A95" s="8" t="s">
        <v>30</v>
      </c>
      <c r="B95" s="15" t="s">
        <v>26</v>
      </c>
      <c r="C95" s="10" t="s">
        <v>263</v>
      </c>
      <c r="D95" s="10" t="s">
        <v>446</v>
      </c>
      <c r="E95" s="10" t="s">
        <v>264</v>
      </c>
      <c r="F95" s="37" t="s">
        <v>255</v>
      </c>
      <c r="G95" s="10" t="s">
        <v>285</v>
      </c>
      <c r="H95" s="10" t="s">
        <v>408</v>
      </c>
      <c r="I95" s="10" t="s">
        <v>409</v>
      </c>
      <c r="J95" s="10" t="s">
        <v>316</v>
      </c>
      <c r="K95" s="10">
        <v>45032</v>
      </c>
      <c r="L95" s="11">
        <v>45108</v>
      </c>
      <c r="M95" s="11">
        <v>46022</v>
      </c>
      <c r="N95" s="43">
        <v>3599058.97</v>
      </c>
      <c r="O95" s="64">
        <v>2000000</v>
      </c>
      <c r="P95" s="25">
        <f t="shared" si="1"/>
        <v>0.55570081420477524</v>
      </c>
      <c r="Q95" s="46">
        <v>45247</v>
      </c>
      <c r="R95" s="9" t="s">
        <v>442</v>
      </c>
      <c r="S95" s="9" t="s">
        <v>27</v>
      </c>
      <c r="T95" s="10" t="s">
        <v>410</v>
      </c>
      <c r="U95" s="10">
        <v>45</v>
      </c>
      <c r="V95" s="83">
        <v>45418</v>
      </c>
    </row>
    <row r="96" spans="1:22" ht="15.75" customHeight="1" x14ac:dyDescent="0.25">
      <c r="A96" s="8" t="s">
        <v>30</v>
      </c>
      <c r="B96" s="9" t="s">
        <v>26</v>
      </c>
      <c r="C96" s="10" t="s">
        <v>715</v>
      </c>
      <c r="D96" s="29" t="s">
        <v>443</v>
      </c>
      <c r="E96" s="10" t="s">
        <v>325</v>
      </c>
      <c r="F96" s="60" t="s">
        <v>330</v>
      </c>
      <c r="G96" s="10" t="s">
        <v>350</v>
      </c>
      <c r="H96" s="12" t="s">
        <v>411</v>
      </c>
      <c r="I96" s="12" t="s">
        <v>412</v>
      </c>
      <c r="J96" s="55" t="s">
        <v>342</v>
      </c>
      <c r="K96" s="10">
        <v>36130</v>
      </c>
      <c r="L96" s="11">
        <v>44927</v>
      </c>
      <c r="M96" s="11">
        <v>46022</v>
      </c>
      <c r="N96" s="63">
        <v>1549944.58</v>
      </c>
      <c r="O96" s="63">
        <v>410580.32</v>
      </c>
      <c r="P96" s="25">
        <f t="shared" si="1"/>
        <v>0.26490000048904971</v>
      </c>
      <c r="Q96" s="11">
        <v>45268</v>
      </c>
      <c r="R96" s="13" t="s">
        <v>73</v>
      </c>
      <c r="S96" s="9" t="s">
        <v>27</v>
      </c>
      <c r="T96" s="70" t="s">
        <v>1135</v>
      </c>
      <c r="U96" s="10" t="s">
        <v>82</v>
      </c>
      <c r="V96" s="83">
        <v>45418</v>
      </c>
    </row>
    <row r="97" spans="1:22" ht="15.75" customHeight="1" x14ac:dyDescent="0.25">
      <c r="A97" s="8" t="s">
        <v>30</v>
      </c>
      <c r="B97" s="9" t="s">
        <v>26</v>
      </c>
      <c r="C97" s="10" t="s">
        <v>715</v>
      </c>
      <c r="D97" s="29" t="s">
        <v>443</v>
      </c>
      <c r="E97" s="28" t="s">
        <v>209</v>
      </c>
      <c r="F97" s="35" t="s">
        <v>331</v>
      </c>
      <c r="G97" s="10" t="s">
        <v>351</v>
      </c>
      <c r="H97" s="57" t="s">
        <v>371</v>
      </c>
      <c r="I97" s="58" t="s">
        <v>372</v>
      </c>
      <c r="J97" s="10" t="s">
        <v>343</v>
      </c>
      <c r="K97" s="10">
        <v>36400</v>
      </c>
      <c r="L97" s="11">
        <v>45005</v>
      </c>
      <c r="M97" s="11">
        <v>45747</v>
      </c>
      <c r="N97" s="63">
        <v>1264500</v>
      </c>
      <c r="O97" s="63">
        <v>316125</v>
      </c>
      <c r="P97" s="25">
        <f t="shared" si="1"/>
        <v>0.25</v>
      </c>
      <c r="Q97" s="11">
        <v>45268</v>
      </c>
      <c r="R97" s="9" t="s">
        <v>226</v>
      </c>
      <c r="S97" s="9" t="s">
        <v>27</v>
      </c>
      <c r="T97" s="10" t="s">
        <v>373</v>
      </c>
      <c r="U97" s="10">
        <v>28</v>
      </c>
      <c r="V97" s="83">
        <v>45418</v>
      </c>
    </row>
    <row r="98" spans="1:22" ht="15.75" customHeight="1" x14ac:dyDescent="0.25">
      <c r="A98" s="8" t="s">
        <v>30</v>
      </c>
      <c r="B98" s="9" t="s">
        <v>26</v>
      </c>
      <c r="C98" s="10" t="s">
        <v>715</v>
      </c>
      <c r="D98" s="29" t="s">
        <v>443</v>
      </c>
      <c r="E98" s="28" t="s">
        <v>209</v>
      </c>
      <c r="F98" s="35" t="s">
        <v>332</v>
      </c>
      <c r="G98" s="10" t="s">
        <v>352</v>
      </c>
      <c r="H98" s="12" t="s">
        <v>375</v>
      </c>
      <c r="I98" s="12" t="s">
        <v>376</v>
      </c>
      <c r="J98" s="10" t="s">
        <v>344</v>
      </c>
      <c r="K98" s="10">
        <v>37360</v>
      </c>
      <c r="L98" s="11">
        <v>45017</v>
      </c>
      <c r="M98" s="11">
        <v>45473</v>
      </c>
      <c r="N98" s="63">
        <v>797507</v>
      </c>
      <c r="O98" s="63">
        <v>159501.4</v>
      </c>
      <c r="P98" s="25">
        <f t="shared" si="1"/>
        <v>0.19999999999999998</v>
      </c>
      <c r="Q98" s="11">
        <v>45268</v>
      </c>
      <c r="R98" s="9" t="s">
        <v>226</v>
      </c>
      <c r="S98" s="9" t="s">
        <v>27</v>
      </c>
      <c r="T98" s="10" t="s">
        <v>374</v>
      </c>
      <c r="U98" s="10">
        <v>37</v>
      </c>
      <c r="V98" s="83">
        <v>45418</v>
      </c>
    </row>
    <row r="99" spans="1:22" ht="15.75" customHeight="1" x14ac:dyDescent="0.25">
      <c r="A99" s="8" t="s">
        <v>30</v>
      </c>
      <c r="B99" s="9" t="s">
        <v>26</v>
      </c>
      <c r="C99" s="10" t="s">
        <v>326</v>
      </c>
      <c r="D99" s="10" t="s">
        <v>447</v>
      </c>
      <c r="E99" s="10" t="s">
        <v>327</v>
      </c>
      <c r="F99" s="35" t="s">
        <v>333</v>
      </c>
      <c r="G99" s="10" t="s">
        <v>353</v>
      </c>
      <c r="H99" s="10" t="s">
        <v>415</v>
      </c>
      <c r="I99" s="10" t="s">
        <v>414</v>
      </c>
      <c r="J99" s="10" t="s">
        <v>345</v>
      </c>
      <c r="K99" s="10">
        <v>18023</v>
      </c>
      <c r="L99" s="11">
        <v>44562</v>
      </c>
      <c r="M99" s="11">
        <v>46387</v>
      </c>
      <c r="N99" s="63">
        <v>25912368.379999999</v>
      </c>
      <c r="O99" s="63">
        <v>10473750</v>
      </c>
      <c r="P99" s="25">
        <f t="shared" si="1"/>
        <v>0.40419886929687127</v>
      </c>
      <c r="Q99" s="11">
        <v>45268</v>
      </c>
      <c r="R99" s="9" t="s">
        <v>413</v>
      </c>
      <c r="S99" s="9" t="s">
        <v>27</v>
      </c>
      <c r="T99" s="70" t="s">
        <v>1137</v>
      </c>
      <c r="U99" s="10">
        <v>18</v>
      </c>
      <c r="V99" s="83">
        <v>45418</v>
      </c>
    </row>
    <row r="100" spans="1:22" ht="15.75" customHeight="1" x14ac:dyDescent="0.25">
      <c r="A100" s="8" t="s">
        <v>30</v>
      </c>
      <c r="B100" s="9" t="s">
        <v>26</v>
      </c>
      <c r="C100" s="10" t="s">
        <v>326</v>
      </c>
      <c r="D100" s="10" t="s">
        <v>447</v>
      </c>
      <c r="E100" s="10" t="s">
        <v>327</v>
      </c>
      <c r="F100" s="35" t="s">
        <v>334</v>
      </c>
      <c r="G100" s="10" t="s">
        <v>354</v>
      </c>
      <c r="H100" s="10" t="s">
        <v>416</v>
      </c>
      <c r="I100" s="10" t="s">
        <v>417</v>
      </c>
      <c r="J100" s="10" t="s">
        <v>346</v>
      </c>
      <c r="K100" s="10">
        <v>36020</v>
      </c>
      <c r="L100" s="11">
        <v>44562</v>
      </c>
      <c r="M100" s="11">
        <v>46022</v>
      </c>
      <c r="N100" s="63">
        <v>18669630.780000001</v>
      </c>
      <c r="O100" s="63">
        <v>5101250</v>
      </c>
      <c r="P100" s="25">
        <f t="shared" si="1"/>
        <v>0.27323786207195683</v>
      </c>
      <c r="Q100" s="11">
        <v>45268</v>
      </c>
      <c r="R100" s="9" t="s">
        <v>413</v>
      </c>
      <c r="S100" s="9" t="s">
        <v>27</v>
      </c>
      <c r="T100" s="70" t="s">
        <v>1155</v>
      </c>
      <c r="U100" s="10">
        <v>36</v>
      </c>
      <c r="V100" s="83">
        <v>45418</v>
      </c>
    </row>
    <row r="101" spans="1:22" ht="15.75" customHeight="1" x14ac:dyDescent="0.25">
      <c r="A101" s="8" t="s">
        <v>30</v>
      </c>
      <c r="B101" s="9" t="s">
        <v>26</v>
      </c>
      <c r="C101" s="10" t="s">
        <v>258</v>
      </c>
      <c r="D101" s="10" t="s">
        <v>444</v>
      </c>
      <c r="E101" s="10" t="s">
        <v>210</v>
      </c>
      <c r="F101" s="35" t="s">
        <v>335</v>
      </c>
      <c r="G101" s="10" t="s">
        <v>355</v>
      </c>
      <c r="H101" s="12" t="s">
        <v>419</v>
      </c>
      <c r="I101" s="10" t="s">
        <v>420</v>
      </c>
      <c r="J101" s="10" t="s">
        <v>721</v>
      </c>
      <c r="K101" s="10">
        <v>18023</v>
      </c>
      <c r="L101" s="11">
        <v>44562</v>
      </c>
      <c r="M101" s="11">
        <v>45536</v>
      </c>
      <c r="N101" s="63">
        <v>270960.55</v>
      </c>
      <c r="O101" s="63">
        <v>162000</v>
      </c>
      <c r="P101" s="25">
        <f t="shared" si="1"/>
        <v>0.5978730114033205</v>
      </c>
      <c r="Q101" s="11">
        <v>45268</v>
      </c>
      <c r="R101" s="59" t="s">
        <v>418</v>
      </c>
      <c r="S101" s="9" t="s">
        <v>27</v>
      </c>
      <c r="T101" s="10" t="s">
        <v>394</v>
      </c>
      <c r="U101" s="10">
        <v>18</v>
      </c>
      <c r="V101" s="83">
        <v>45418</v>
      </c>
    </row>
    <row r="102" spans="1:22" ht="15.75" customHeight="1" x14ac:dyDescent="0.25">
      <c r="A102" s="8" t="s">
        <v>30</v>
      </c>
      <c r="B102" s="9" t="s">
        <v>26</v>
      </c>
      <c r="C102" s="10" t="s">
        <v>258</v>
      </c>
      <c r="D102" s="10" t="s">
        <v>448</v>
      </c>
      <c r="E102" s="10" t="s">
        <v>328</v>
      </c>
      <c r="F102" s="35" t="s">
        <v>336</v>
      </c>
      <c r="G102" s="10" t="s">
        <v>356</v>
      </c>
      <c r="H102" s="10" t="s">
        <v>421</v>
      </c>
      <c r="I102" s="12" t="s">
        <v>422</v>
      </c>
      <c r="J102" s="10" t="s">
        <v>347</v>
      </c>
      <c r="K102" s="10">
        <v>37000</v>
      </c>
      <c r="L102" s="11">
        <v>44318</v>
      </c>
      <c r="M102" s="11">
        <v>45382</v>
      </c>
      <c r="N102" s="63">
        <v>47401000</v>
      </c>
      <c r="O102" s="63">
        <v>2500000</v>
      </c>
      <c r="P102" s="25">
        <f t="shared" si="1"/>
        <v>5.2741503343811315E-2</v>
      </c>
      <c r="Q102" s="11">
        <v>45268</v>
      </c>
      <c r="R102" s="9" t="s">
        <v>423</v>
      </c>
      <c r="S102" s="9" t="s">
        <v>27</v>
      </c>
      <c r="T102" s="10" t="s">
        <v>424</v>
      </c>
      <c r="U102" s="10" t="s">
        <v>425</v>
      </c>
      <c r="V102" s="83">
        <v>45418</v>
      </c>
    </row>
    <row r="103" spans="1:22" ht="15.75" customHeight="1" x14ac:dyDescent="0.25">
      <c r="A103" s="8" t="s">
        <v>30</v>
      </c>
      <c r="B103" s="9" t="s">
        <v>26</v>
      </c>
      <c r="C103" s="10" t="s">
        <v>258</v>
      </c>
      <c r="D103" s="10" t="s">
        <v>444</v>
      </c>
      <c r="E103" s="10" t="s">
        <v>210</v>
      </c>
      <c r="F103" s="35" t="s">
        <v>337</v>
      </c>
      <c r="G103" s="10" t="s">
        <v>357</v>
      </c>
      <c r="H103" s="12" t="s">
        <v>426</v>
      </c>
      <c r="I103" s="12" t="s">
        <v>427</v>
      </c>
      <c r="J103" s="10" t="s">
        <v>722</v>
      </c>
      <c r="K103" s="10">
        <v>45450</v>
      </c>
      <c r="L103" s="11">
        <v>44810</v>
      </c>
      <c r="M103" s="11">
        <v>45383</v>
      </c>
      <c r="N103" s="63">
        <v>424513.18</v>
      </c>
      <c r="O103" s="63">
        <v>245000</v>
      </c>
      <c r="P103" s="25">
        <f t="shared" si="1"/>
        <v>0.57713166879765665</v>
      </c>
      <c r="Q103" s="11">
        <v>45268</v>
      </c>
      <c r="R103" s="10" t="s">
        <v>418</v>
      </c>
      <c r="S103" s="9" t="s">
        <v>27</v>
      </c>
      <c r="T103" s="10" t="s">
        <v>428</v>
      </c>
      <c r="U103" s="10">
        <v>45</v>
      </c>
      <c r="V103" s="83">
        <v>45418</v>
      </c>
    </row>
    <row r="104" spans="1:22" ht="15.75" customHeight="1" x14ac:dyDescent="0.25">
      <c r="A104" s="8" t="s">
        <v>30</v>
      </c>
      <c r="B104" s="9" t="s">
        <v>26</v>
      </c>
      <c r="C104" s="10" t="s">
        <v>258</v>
      </c>
      <c r="D104" s="10" t="s">
        <v>444</v>
      </c>
      <c r="E104" s="10" t="s">
        <v>210</v>
      </c>
      <c r="F104" s="35" t="s">
        <v>338</v>
      </c>
      <c r="G104" s="10" t="s">
        <v>358</v>
      </c>
      <c r="H104" s="12" t="s">
        <v>430</v>
      </c>
      <c r="I104" s="12" t="s">
        <v>431</v>
      </c>
      <c r="J104" s="10" t="s">
        <v>723</v>
      </c>
      <c r="K104" s="10">
        <v>45290</v>
      </c>
      <c r="L104" s="11">
        <v>44896</v>
      </c>
      <c r="M104" s="11">
        <v>45322</v>
      </c>
      <c r="N104" s="63">
        <v>306112.23</v>
      </c>
      <c r="O104" s="63">
        <v>183667.34</v>
      </c>
      <c r="P104" s="25">
        <f t="shared" si="1"/>
        <v>0.60000000653355146</v>
      </c>
      <c r="Q104" s="11">
        <v>45268</v>
      </c>
      <c r="R104" s="10" t="s">
        <v>418</v>
      </c>
      <c r="S104" s="9" t="s">
        <v>27</v>
      </c>
      <c r="T104" s="10" t="s">
        <v>429</v>
      </c>
      <c r="U104" s="10">
        <v>45</v>
      </c>
      <c r="V104" s="83">
        <v>45418</v>
      </c>
    </row>
    <row r="105" spans="1:22" ht="15.75" customHeight="1" x14ac:dyDescent="0.25">
      <c r="A105" s="8" t="s">
        <v>30</v>
      </c>
      <c r="B105" s="9" t="s">
        <v>26</v>
      </c>
      <c r="C105" s="10" t="s">
        <v>716</v>
      </c>
      <c r="D105" s="10" t="s">
        <v>445</v>
      </c>
      <c r="E105" s="10" t="s">
        <v>329</v>
      </c>
      <c r="F105" s="37" t="s">
        <v>339</v>
      </c>
      <c r="G105" s="10" t="s">
        <v>359</v>
      </c>
      <c r="H105" s="10" t="s">
        <v>434</v>
      </c>
      <c r="I105" s="12" t="s">
        <v>435</v>
      </c>
      <c r="J105" s="10" t="s">
        <v>348</v>
      </c>
      <c r="K105" s="10">
        <v>45160</v>
      </c>
      <c r="L105" s="11">
        <v>44927</v>
      </c>
      <c r="M105" s="11">
        <v>46022</v>
      </c>
      <c r="N105" s="63">
        <v>1080318.69</v>
      </c>
      <c r="O105" s="63">
        <v>540159.35</v>
      </c>
      <c r="P105" s="25">
        <f t="shared" si="1"/>
        <v>0.50000000462826388</v>
      </c>
      <c r="Q105" s="11">
        <v>45268</v>
      </c>
      <c r="R105" s="10" t="s">
        <v>391</v>
      </c>
      <c r="S105" s="9" t="s">
        <v>27</v>
      </c>
      <c r="T105" s="10" t="s">
        <v>390</v>
      </c>
      <c r="U105" s="10" t="s">
        <v>323</v>
      </c>
      <c r="V105" s="83">
        <v>45418</v>
      </c>
    </row>
    <row r="106" spans="1:22" ht="15.75" customHeight="1" x14ac:dyDescent="0.25">
      <c r="A106" s="8" t="s">
        <v>30</v>
      </c>
      <c r="B106" s="9" t="s">
        <v>26</v>
      </c>
      <c r="C106" s="10" t="s">
        <v>716</v>
      </c>
      <c r="D106" s="10" t="s">
        <v>445</v>
      </c>
      <c r="E106" s="10" t="s">
        <v>260</v>
      </c>
      <c r="F106" s="35" t="s">
        <v>340</v>
      </c>
      <c r="G106" s="10" t="s">
        <v>360</v>
      </c>
      <c r="H106" s="12" t="s">
        <v>387</v>
      </c>
      <c r="I106" s="12" t="s">
        <v>388</v>
      </c>
      <c r="J106" s="10" t="s">
        <v>349</v>
      </c>
      <c r="K106" s="10">
        <v>75013</v>
      </c>
      <c r="L106" s="11">
        <v>44927</v>
      </c>
      <c r="M106" s="11">
        <v>45382</v>
      </c>
      <c r="N106" s="63">
        <v>2200000</v>
      </c>
      <c r="O106" s="63">
        <v>440000</v>
      </c>
      <c r="P106" s="25">
        <f t="shared" si="1"/>
        <v>0.2</v>
      </c>
      <c r="Q106" s="11">
        <v>45268</v>
      </c>
      <c r="R106" s="10" t="s">
        <v>389</v>
      </c>
      <c r="S106" s="9" t="s">
        <v>27</v>
      </c>
      <c r="T106" s="10" t="s">
        <v>390</v>
      </c>
      <c r="U106" s="10" t="s">
        <v>323</v>
      </c>
      <c r="V106" s="83">
        <v>45418</v>
      </c>
    </row>
    <row r="107" spans="1:22" ht="15.75" customHeight="1" x14ac:dyDescent="0.25">
      <c r="A107" s="8" t="s">
        <v>30</v>
      </c>
      <c r="B107" s="9" t="s">
        <v>26</v>
      </c>
      <c r="C107" s="10" t="s">
        <v>716</v>
      </c>
      <c r="D107" s="10" t="s">
        <v>445</v>
      </c>
      <c r="E107" s="10" t="s">
        <v>260</v>
      </c>
      <c r="F107" s="35" t="s">
        <v>341</v>
      </c>
      <c r="G107" s="10" t="s">
        <v>361</v>
      </c>
      <c r="H107" s="10" t="s">
        <v>432</v>
      </c>
      <c r="I107" s="12" t="s">
        <v>433</v>
      </c>
      <c r="J107" s="10" t="s">
        <v>724</v>
      </c>
      <c r="K107" s="10">
        <v>43000</v>
      </c>
      <c r="L107" s="11">
        <v>45001</v>
      </c>
      <c r="M107" s="11">
        <v>45291</v>
      </c>
      <c r="N107" s="63">
        <v>556875</v>
      </c>
      <c r="O107" s="63">
        <v>250000</v>
      </c>
      <c r="P107" s="25">
        <f t="shared" si="1"/>
        <v>0.44893378226711561</v>
      </c>
      <c r="Q107" s="11">
        <v>45268</v>
      </c>
      <c r="R107" s="10" t="s">
        <v>389</v>
      </c>
      <c r="S107" s="9" t="s">
        <v>27</v>
      </c>
      <c r="T107" s="10" t="s">
        <v>390</v>
      </c>
      <c r="U107" s="10" t="s">
        <v>323</v>
      </c>
      <c r="V107" s="83">
        <v>45418</v>
      </c>
    </row>
    <row r="108" spans="1:22" ht="15.75" customHeight="1" x14ac:dyDescent="0.25">
      <c r="A108" s="8" t="s">
        <v>30</v>
      </c>
      <c r="B108" s="9" t="s">
        <v>26</v>
      </c>
      <c r="C108" s="10" t="s">
        <v>715</v>
      </c>
      <c r="D108" s="30" t="s">
        <v>69</v>
      </c>
      <c r="E108" s="69" t="s">
        <v>698</v>
      </c>
      <c r="F108" s="85" t="s">
        <v>450</v>
      </c>
      <c r="G108" s="69" t="s">
        <v>498</v>
      </c>
      <c r="H108" s="10" t="s">
        <v>545</v>
      </c>
      <c r="I108" s="10" t="s">
        <v>592</v>
      </c>
      <c r="J108" s="73" t="s">
        <v>640</v>
      </c>
      <c r="K108" s="90">
        <v>45100</v>
      </c>
      <c r="L108" s="11">
        <v>45078</v>
      </c>
      <c r="M108" s="11">
        <v>46387</v>
      </c>
      <c r="N108" s="77">
        <v>1769532</v>
      </c>
      <c r="O108" s="80">
        <v>882676.18</v>
      </c>
      <c r="P108" s="81">
        <f>O108/N108</f>
        <v>0.49881899846965189</v>
      </c>
      <c r="Q108" s="42">
        <v>45309</v>
      </c>
      <c r="R108" s="12" t="s">
        <v>665</v>
      </c>
      <c r="S108" s="9" t="s">
        <v>27</v>
      </c>
      <c r="T108" s="35" t="s">
        <v>674</v>
      </c>
      <c r="U108" s="82" t="s">
        <v>674</v>
      </c>
      <c r="V108" s="83">
        <v>45418</v>
      </c>
    </row>
    <row r="109" spans="1:22" ht="15.75" customHeight="1" x14ac:dyDescent="0.25">
      <c r="A109" s="8" t="s">
        <v>30</v>
      </c>
      <c r="B109" s="9" t="s">
        <v>26</v>
      </c>
      <c r="C109" s="69" t="s">
        <v>258</v>
      </c>
      <c r="D109" s="10" t="s">
        <v>444</v>
      </c>
      <c r="E109" s="69" t="s">
        <v>699</v>
      </c>
      <c r="F109" s="85" t="s">
        <v>451</v>
      </c>
      <c r="G109" s="69" t="s">
        <v>499</v>
      </c>
      <c r="H109" s="10" t="s">
        <v>546</v>
      </c>
      <c r="I109" s="10" t="s">
        <v>593</v>
      </c>
      <c r="J109" s="73" t="s">
        <v>641</v>
      </c>
      <c r="K109" s="90">
        <v>37250</v>
      </c>
      <c r="L109" s="11">
        <v>45006</v>
      </c>
      <c r="M109" s="11">
        <v>46022</v>
      </c>
      <c r="N109" s="77">
        <v>4319252.83</v>
      </c>
      <c r="O109" s="80">
        <v>2000000</v>
      </c>
      <c r="P109" s="81">
        <f t="shared" ref="P109:P155" si="2">O109/N109</f>
        <v>0.4630430490451285</v>
      </c>
      <c r="Q109" s="42">
        <v>45309</v>
      </c>
      <c r="R109" s="12" t="s">
        <v>666</v>
      </c>
      <c r="S109" s="9" t="s">
        <v>27</v>
      </c>
      <c r="T109" s="35" t="s">
        <v>675</v>
      </c>
      <c r="U109" s="82">
        <v>37</v>
      </c>
      <c r="V109" s="83">
        <v>45418</v>
      </c>
    </row>
    <row r="110" spans="1:22" ht="15.75" customHeight="1" x14ac:dyDescent="0.25">
      <c r="A110" s="8" t="s">
        <v>30</v>
      </c>
      <c r="B110" s="9" t="s">
        <v>26</v>
      </c>
      <c r="C110" s="69" t="s">
        <v>258</v>
      </c>
      <c r="D110" s="10" t="s">
        <v>444</v>
      </c>
      <c r="E110" s="10" t="s">
        <v>210</v>
      </c>
      <c r="F110" s="85" t="s">
        <v>452</v>
      </c>
      <c r="G110" s="69" t="s">
        <v>500</v>
      </c>
      <c r="H110" s="10" t="s">
        <v>547</v>
      </c>
      <c r="I110" s="10" t="s">
        <v>594</v>
      </c>
      <c r="J110" s="73" t="s">
        <v>725</v>
      </c>
      <c r="K110" s="90">
        <v>18150</v>
      </c>
      <c r="L110" s="11">
        <v>45114</v>
      </c>
      <c r="M110" s="11">
        <v>45657</v>
      </c>
      <c r="N110" s="77">
        <v>713818.4</v>
      </c>
      <c r="O110" s="80">
        <v>368641.96</v>
      </c>
      <c r="P110" s="81">
        <f t="shared" si="2"/>
        <v>0.51643661749262837</v>
      </c>
      <c r="Q110" s="42">
        <v>45309</v>
      </c>
      <c r="R110" s="12" t="s">
        <v>418</v>
      </c>
      <c r="S110" s="9" t="s">
        <v>27</v>
      </c>
      <c r="T110" s="35" t="s">
        <v>676</v>
      </c>
      <c r="U110" s="82">
        <v>18</v>
      </c>
      <c r="V110" s="83">
        <v>45418</v>
      </c>
    </row>
    <row r="111" spans="1:22" ht="15.75" customHeight="1" x14ac:dyDescent="0.25">
      <c r="A111" s="8" t="s">
        <v>30</v>
      </c>
      <c r="B111" s="9" t="s">
        <v>26</v>
      </c>
      <c r="C111" s="69" t="s">
        <v>258</v>
      </c>
      <c r="D111" s="10" t="s">
        <v>444</v>
      </c>
      <c r="E111" s="10" t="s">
        <v>259</v>
      </c>
      <c r="F111" s="85" t="s">
        <v>453</v>
      </c>
      <c r="G111" s="69" t="s">
        <v>501</v>
      </c>
      <c r="H111" s="10" t="s">
        <v>548</v>
      </c>
      <c r="I111" s="10" t="s">
        <v>595</v>
      </c>
      <c r="J111" s="74" t="s">
        <v>642</v>
      </c>
      <c r="K111" s="90">
        <v>18000</v>
      </c>
      <c r="L111" s="11">
        <v>44927</v>
      </c>
      <c r="M111" s="11">
        <v>45657</v>
      </c>
      <c r="N111" s="77">
        <v>762300.28</v>
      </c>
      <c r="O111" s="80">
        <v>398300.28</v>
      </c>
      <c r="P111" s="81">
        <f t="shared" si="2"/>
        <v>0.52249787970693129</v>
      </c>
      <c r="Q111" s="42">
        <v>45309</v>
      </c>
      <c r="R111" s="44" t="s">
        <v>227</v>
      </c>
      <c r="S111" s="9" t="s">
        <v>27</v>
      </c>
      <c r="T111" s="70" t="s">
        <v>1137</v>
      </c>
      <c r="U111" s="82">
        <v>18</v>
      </c>
      <c r="V111" s="83">
        <v>45418</v>
      </c>
    </row>
    <row r="112" spans="1:22" ht="15.75" customHeight="1" x14ac:dyDescent="0.25">
      <c r="A112" s="8" t="s">
        <v>30</v>
      </c>
      <c r="B112" s="9" t="s">
        <v>26</v>
      </c>
      <c r="C112" s="71" t="s">
        <v>258</v>
      </c>
      <c r="D112" s="10" t="s">
        <v>444</v>
      </c>
      <c r="E112" s="10" t="s">
        <v>210</v>
      </c>
      <c r="F112" s="86" t="s">
        <v>454</v>
      </c>
      <c r="G112" s="40" t="s">
        <v>502</v>
      </c>
      <c r="H112" s="10" t="s">
        <v>549</v>
      </c>
      <c r="I112" s="10" t="s">
        <v>596</v>
      </c>
      <c r="J112" s="74" t="s">
        <v>643</v>
      </c>
      <c r="K112" s="90">
        <v>69120</v>
      </c>
      <c r="L112" s="11">
        <v>44927</v>
      </c>
      <c r="M112" s="11">
        <v>46022</v>
      </c>
      <c r="N112" s="78">
        <v>421694.89</v>
      </c>
      <c r="O112" s="43">
        <v>253016.93</v>
      </c>
      <c r="P112" s="81">
        <f t="shared" si="2"/>
        <v>0.59999999051446884</v>
      </c>
      <c r="Q112" s="42">
        <v>45309</v>
      </c>
      <c r="R112" s="44" t="s">
        <v>227</v>
      </c>
      <c r="S112" s="9" t="s">
        <v>27</v>
      </c>
      <c r="T112" s="70" t="s">
        <v>1135</v>
      </c>
      <c r="U112" s="82" t="s">
        <v>82</v>
      </c>
      <c r="V112" s="83">
        <v>45418</v>
      </c>
    </row>
    <row r="113" spans="1:22" ht="15.75" customHeight="1" x14ac:dyDescent="0.25">
      <c r="A113" s="8" t="s">
        <v>30</v>
      </c>
      <c r="B113" s="9" t="s">
        <v>41</v>
      </c>
      <c r="C113" s="10" t="s">
        <v>714</v>
      </c>
      <c r="D113" s="10" t="s">
        <v>708</v>
      </c>
      <c r="E113" s="10" t="s">
        <v>63</v>
      </c>
      <c r="F113" s="87" t="s">
        <v>455</v>
      </c>
      <c r="G113" s="70" t="s">
        <v>503</v>
      </c>
      <c r="H113" s="10" t="s">
        <v>639</v>
      </c>
      <c r="I113" s="10" t="s">
        <v>638</v>
      </c>
      <c r="J113" s="73" t="s">
        <v>726</v>
      </c>
      <c r="K113" s="90">
        <v>37600</v>
      </c>
      <c r="L113" s="11">
        <v>44317</v>
      </c>
      <c r="M113" s="11">
        <v>45412</v>
      </c>
      <c r="N113" s="78">
        <v>138200.51999999999</v>
      </c>
      <c r="O113" s="43">
        <v>56475.42</v>
      </c>
      <c r="P113" s="81">
        <f t="shared" si="2"/>
        <v>0.40864839003500131</v>
      </c>
      <c r="Q113" s="42">
        <v>45309</v>
      </c>
      <c r="R113" s="10" t="s">
        <v>47</v>
      </c>
      <c r="S113" s="9" t="s">
        <v>27</v>
      </c>
      <c r="T113" s="70" t="s">
        <v>1140</v>
      </c>
      <c r="U113" s="82">
        <v>37</v>
      </c>
      <c r="V113" s="83">
        <v>45418</v>
      </c>
    </row>
    <row r="114" spans="1:22" ht="15.75" customHeight="1" x14ac:dyDescent="0.25">
      <c r="A114" s="8" t="s">
        <v>30</v>
      </c>
      <c r="B114" s="9" t="s">
        <v>26</v>
      </c>
      <c r="C114" s="10" t="s">
        <v>715</v>
      </c>
      <c r="D114" s="29" t="s">
        <v>443</v>
      </c>
      <c r="E114" s="28" t="s">
        <v>209</v>
      </c>
      <c r="F114" s="88" t="s">
        <v>456</v>
      </c>
      <c r="G114" s="71" t="s">
        <v>504</v>
      </c>
      <c r="H114" s="10" t="s">
        <v>550</v>
      </c>
      <c r="I114" s="10" t="s">
        <v>597</v>
      </c>
      <c r="J114" s="75" t="s">
        <v>644</v>
      </c>
      <c r="K114" s="90">
        <v>18190</v>
      </c>
      <c r="L114" s="11">
        <v>44985</v>
      </c>
      <c r="M114" s="11">
        <v>45565</v>
      </c>
      <c r="N114" s="78">
        <v>528500</v>
      </c>
      <c r="O114" s="43">
        <v>264250</v>
      </c>
      <c r="P114" s="81">
        <f t="shared" si="2"/>
        <v>0.5</v>
      </c>
      <c r="Q114" s="42">
        <v>45337</v>
      </c>
      <c r="R114" s="12" t="s">
        <v>667</v>
      </c>
      <c r="S114" s="9" t="s">
        <v>27</v>
      </c>
      <c r="T114" s="35" t="s">
        <v>677</v>
      </c>
      <c r="U114" s="82">
        <v>18</v>
      </c>
      <c r="V114" s="83">
        <v>45418</v>
      </c>
    </row>
    <row r="115" spans="1:22" ht="15.75" customHeight="1" x14ac:dyDescent="0.25">
      <c r="A115" s="8" t="s">
        <v>30</v>
      </c>
      <c r="B115" s="9" t="s">
        <v>26</v>
      </c>
      <c r="C115" s="10" t="s">
        <v>715</v>
      </c>
      <c r="D115" s="29" t="s">
        <v>443</v>
      </c>
      <c r="E115" s="28" t="s">
        <v>209</v>
      </c>
      <c r="F115" s="88" t="s">
        <v>457</v>
      </c>
      <c r="G115" s="71" t="s">
        <v>505</v>
      </c>
      <c r="H115" s="10" t="s">
        <v>551</v>
      </c>
      <c r="I115" s="10" t="s">
        <v>598</v>
      </c>
      <c r="J115" s="75" t="s">
        <v>645</v>
      </c>
      <c r="K115" s="90">
        <v>45230</v>
      </c>
      <c r="L115" s="11">
        <v>45046</v>
      </c>
      <c r="M115" s="11">
        <v>45473</v>
      </c>
      <c r="N115" s="78">
        <v>322600</v>
      </c>
      <c r="O115" s="43">
        <v>161300</v>
      </c>
      <c r="P115" s="81">
        <f t="shared" si="2"/>
        <v>0.5</v>
      </c>
      <c r="Q115" s="42">
        <v>45337</v>
      </c>
      <c r="R115" s="12" t="s">
        <v>667</v>
      </c>
      <c r="S115" s="9" t="s">
        <v>27</v>
      </c>
      <c r="T115" s="35" t="s">
        <v>678</v>
      </c>
      <c r="U115" s="82">
        <v>45</v>
      </c>
      <c r="V115" s="83">
        <v>45418</v>
      </c>
    </row>
    <row r="116" spans="1:22" ht="15.75" customHeight="1" x14ac:dyDescent="0.25">
      <c r="A116" s="8" t="s">
        <v>30</v>
      </c>
      <c r="B116" s="9" t="s">
        <v>26</v>
      </c>
      <c r="C116" s="10" t="s">
        <v>715</v>
      </c>
      <c r="D116" s="30" t="s">
        <v>69</v>
      </c>
      <c r="E116" s="30" t="s">
        <v>211</v>
      </c>
      <c r="F116" s="88" t="s">
        <v>458</v>
      </c>
      <c r="G116" s="71" t="s">
        <v>506</v>
      </c>
      <c r="H116" s="10" t="s">
        <v>552</v>
      </c>
      <c r="I116" s="10" t="s">
        <v>599</v>
      </c>
      <c r="J116" s="75" t="s">
        <v>727</v>
      </c>
      <c r="K116" s="90">
        <v>45067</v>
      </c>
      <c r="L116" s="11">
        <v>44562</v>
      </c>
      <c r="M116" s="11">
        <v>45930</v>
      </c>
      <c r="N116" s="78">
        <v>2962133.76</v>
      </c>
      <c r="O116" s="43">
        <v>1777000</v>
      </c>
      <c r="P116" s="81">
        <f t="shared" si="2"/>
        <v>0.59990538712201846</v>
      </c>
      <c r="Q116" s="42">
        <v>45337</v>
      </c>
      <c r="R116" s="12" t="s">
        <v>668</v>
      </c>
      <c r="S116" s="9" t="s">
        <v>27</v>
      </c>
      <c r="T116" s="35" t="s">
        <v>679</v>
      </c>
      <c r="U116" s="82">
        <v>45</v>
      </c>
      <c r="V116" s="83">
        <v>45418</v>
      </c>
    </row>
    <row r="117" spans="1:22" ht="15.75" customHeight="1" x14ac:dyDescent="0.25">
      <c r="A117" s="8" t="s">
        <v>30</v>
      </c>
      <c r="B117" s="9" t="s">
        <v>26</v>
      </c>
      <c r="C117" s="71" t="s">
        <v>263</v>
      </c>
      <c r="D117" s="71" t="s">
        <v>446</v>
      </c>
      <c r="E117" s="71" t="s">
        <v>701</v>
      </c>
      <c r="F117" s="88" t="s">
        <v>459</v>
      </c>
      <c r="G117" s="71" t="s">
        <v>507</v>
      </c>
      <c r="H117" s="10" t="s">
        <v>553</v>
      </c>
      <c r="I117" s="10" t="s">
        <v>600</v>
      </c>
      <c r="J117" s="75" t="s">
        <v>728</v>
      </c>
      <c r="K117" s="90">
        <v>18020</v>
      </c>
      <c r="L117" s="11">
        <v>44832</v>
      </c>
      <c r="M117" s="11">
        <v>45446</v>
      </c>
      <c r="N117" s="78">
        <v>995636.73</v>
      </c>
      <c r="O117" s="43">
        <v>529642.32999999996</v>
      </c>
      <c r="P117" s="81">
        <f t="shared" si="2"/>
        <v>0.5319634300755457</v>
      </c>
      <c r="Q117" s="42">
        <v>45337</v>
      </c>
      <c r="R117" s="12" t="s">
        <v>669</v>
      </c>
      <c r="S117" s="9" t="s">
        <v>27</v>
      </c>
      <c r="T117" s="35" t="s">
        <v>680</v>
      </c>
      <c r="U117" s="82">
        <v>18</v>
      </c>
      <c r="V117" s="83">
        <v>45418</v>
      </c>
    </row>
    <row r="118" spans="1:22" ht="15.75" customHeight="1" x14ac:dyDescent="0.25">
      <c r="A118" s="8" t="s">
        <v>30</v>
      </c>
      <c r="B118" s="9" t="s">
        <v>26</v>
      </c>
      <c r="C118" s="10" t="s">
        <v>715</v>
      </c>
      <c r="D118" s="29" t="s">
        <v>443</v>
      </c>
      <c r="E118" s="28" t="s">
        <v>209</v>
      </c>
      <c r="F118" s="86" t="s">
        <v>460</v>
      </c>
      <c r="G118" s="40" t="s">
        <v>508</v>
      </c>
      <c r="H118" s="10" t="s">
        <v>554</v>
      </c>
      <c r="I118" s="10" t="s">
        <v>601</v>
      </c>
      <c r="J118" s="74" t="s">
        <v>646</v>
      </c>
      <c r="K118" s="90">
        <v>41350</v>
      </c>
      <c r="L118" s="11">
        <v>44991</v>
      </c>
      <c r="M118" s="11">
        <v>45229</v>
      </c>
      <c r="N118" s="78">
        <v>200000</v>
      </c>
      <c r="O118" s="43">
        <v>100000</v>
      </c>
      <c r="P118" s="81">
        <f t="shared" si="2"/>
        <v>0.5</v>
      </c>
      <c r="Q118" s="42">
        <v>45337</v>
      </c>
      <c r="R118" s="12" t="s">
        <v>667</v>
      </c>
      <c r="S118" s="9" t="s">
        <v>27</v>
      </c>
      <c r="T118" s="35" t="s">
        <v>681</v>
      </c>
      <c r="U118" s="82">
        <v>41</v>
      </c>
      <c r="V118" s="83">
        <v>45418</v>
      </c>
    </row>
    <row r="119" spans="1:22" ht="15.75" customHeight="1" x14ac:dyDescent="0.25">
      <c r="A119" s="8" t="s">
        <v>30</v>
      </c>
      <c r="B119" s="9" t="s">
        <v>26</v>
      </c>
      <c r="C119" s="10" t="s">
        <v>715</v>
      </c>
      <c r="D119" s="29" t="s">
        <v>443</v>
      </c>
      <c r="E119" s="28" t="s">
        <v>209</v>
      </c>
      <c r="F119" s="86" t="s">
        <v>461</v>
      </c>
      <c r="G119" s="40" t="s">
        <v>509</v>
      </c>
      <c r="H119" s="10" t="s">
        <v>555</v>
      </c>
      <c r="I119" s="10" t="s">
        <v>602</v>
      </c>
      <c r="J119" s="74" t="s">
        <v>647</v>
      </c>
      <c r="K119" s="90">
        <v>45500</v>
      </c>
      <c r="L119" s="11">
        <v>45200</v>
      </c>
      <c r="M119" s="11">
        <v>45930</v>
      </c>
      <c r="N119" s="78">
        <v>637105</v>
      </c>
      <c r="O119" s="43">
        <v>300000</v>
      </c>
      <c r="P119" s="81">
        <f t="shared" si="2"/>
        <v>0.47087999623296001</v>
      </c>
      <c r="Q119" s="42">
        <v>45337</v>
      </c>
      <c r="R119" s="12" t="s">
        <v>667</v>
      </c>
      <c r="S119" s="9" t="s">
        <v>27</v>
      </c>
      <c r="T119" s="35"/>
      <c r="U119" s="82"/>
      <c r="V119" s="83">
        <v>45418</v>
      </c>
    </row>
    <row r="120" spans="1:22" ht="15.75" customHeight="1" x14ac:dyDescent="0.25">
      <c r="A120" s="8" t="s">
        <v>30</v>
      </c>
      <c r="B120" s="9" t="s">
        <v>26</v>
      </c>
      <c r="C120" s="10" t="s">
        <v>715</v>
      </c>
      <c r="D120" s="29" t="s">
        <v>443</v>
      </c>
      <c r="E120" s="28" t="s">
        <v>209</v>
      </c>
      <c r="F120" s="86" t="s">
        <v>462</v>
      </c>
      <c r="G120" s="40" t="s">
        <v>510</v>
      </c>
      <c r="H120" s="10" t="s">
        <v>556</v>
      </c>
      <c r="I120" s="10" t="s">
        <v>603</v>
      </c>
      <c r="J120" s="74" t="s">
        <v>648</v>
      </c>
      <c r="K120" s="90">
        <v>18000</v>
      </c>
      <c r="L120" s="11">
        <v>45052</v>
      </c>
      <c r="M120" s="11">
        <v>45412</v>
      </c>
      <c r="N120" s="78">
        <v>810650</v>
      </c>
      <c r="O120" s="43">
        <v>283727.5</v>
      </c>
      <c r="P120" s="81">
        <f t="shared" si="2"/>
        <v>0.35</v>
      </c>
      <c r="Q120" s="42">
        <v>45337</v>
      </c>
      <c r="R120" s="12" t="s">
        <v>667</v>
      </c>
      <c r="S120" s="9" t="s">
        <v>27</v>
      </c>
      <c r="T120" s="35" t="s">
        <v>680</v>
      </c>
      <c r="U120" s="82">
        <v>18</v>
      </c>
      <c r="V120" s="83">
        <v>45418</v>
      </c>
    </row>
    <row r="121" spans="1:22" ht="15.75" customHeight="1" x14ac:dyDescent="0.25">
      <c r="A121" s="8" t="s">
        <v>30</v>
      </c>
      <c r="B121" s="9" t="s">
        <v>26</v>
      </c>
      <c r="C121" s="71" t="s">
        <v>258</v>
      </c>
      <c r="D121" s="71" t="s">
        <v>709</v>
      </c>
      <c r="E121" s="71" t="s">
        <v>702</v>
      </c>
      <c r="F121" s="87" t="s">
        <v>463</v>
      </c>
      <c r="G121" s="40" t="s">
        <v>511</v>
      </c>
      <c r="H121" s="10" t="s">
        <v>557</v>
      </c>
      <c r="I121" s="10" t="s">
        <v>604</v>
      </c>
      <c r="J121" s="74" t="s">
        <v>729</v>
      </c>
      <c r="K121" s="90">
        <v>36600</v>
      </c>
      <c r="L121" s="11">
        <v>44927</v>
      </c>
      <c r="M121" s="11">
        <v>45291</v>
      </c>
      <c r="N121" s="78">
        <v>168420</v>
      </c>
      <c r="O121" s="64">
        <v>33684</v>
      </c>
      <c r="P121" s="81">
        <f t="shared" si="2"/>
        <v>0.2</v>
      </c>
      <c r="Q121" s="42">
        <v>45337</v>
      </c>
      <c r="R121" s="10" t="s">
        <v>391</v>
      </c>
      <c r="S121" s="9" t="s">
        <v>27</v>
      </c>
      <c r="T121" s="70" t="s">
        <v>1135</v>
      </c>
      <c r="U121" s="82" t="s">
        <v>691</v>
      </c>
      <c r="V121" s="83">
        <v>45418</v>
      </c>
    </row>
    <row r="122" spans="1:22" ht="15.75" customHeight="1" x14ac:dyDescent="0.25">
      <c r="A122" s="8" t="s">
        <v>30</v>
      </c>
      <c r="B122" s="9" t="s">
        <v>26</v>
      </c>
      <c r="C122" s="71" t="s">
        <v>258</v>
      </c>
      <c r="D122" s="71" t="s">
        <v>709</v>
      </c>
      <c r="E122" s="71" t="s">
        <v>702</v>
      </c>
      <c r="F122" s="86" t="s">
        <v>464</v>
      </c>
      <c r="G122" s="72" t="s">
        <v>512</v>
      </c>
      <c r="H122" s="10" t="s">
        <v>558</v>
      </c>
      <c r="I122" s="10" t="s">
        <v>605</v>
      </c>
      <c r="J122" s="74" t="s">
        <v>730</v>
      </c>
      <c r="K122" s="90">
        <v>37400</v>
      </c>
      <c r="L122" s="11">
        <v>44927</v>
      </c>
      <c r="M122" s="11">
        <v>46022</v>
      </c>
      <c r="N122" s="78">
        <v>147000</v>
      </c>
      <c r="O122" s="64">
        <v>29400</v>
      </c>
      <c r="P122" s="81">
        <f t="shared" si="2"/>
        <v>0.2</v>
      </c>
      <c r="Q122" s="42">
        <v>45337</v>
      </c>
      <c r="R122" s="10" t="s">
        <v>391</v>
      </c>
      <c r="S122" s="9" t="s">
        <v>27</v>
      </c>
      <c r="T122" s="70" t="s">
        <v>1135</v>
      </c>
      <c r="U122" s="82" t="s">
        <v>692</v>
      </c>
      <c r="V122" s="83">
        <v>45418</v>
      </c>
    </row>
    <row r="123" spans="1:22" ht="15.75" customHeight="1" x14ac:dyDescent="0.25">
      <c r="A123" s="8" t="s">
        <v>30</v>
      </c>
      <c r="B123" s="9" t="s">
        <v>26</v>
      </c>
      <c r="C123" s="71" t="s">
        <v>258</v>
      </c>
      <c r="D123" s="71" t="s">
        <v>709</v>
      </c>
      <c r="E123" s="71" t="s">
        <v>702</v>
      </c>
      <c r="F123" s="86" t="s">
        <v>465</v>
      </c>
      <c r="G123" s="40" t="s">
        <v>513</v>
      </c>
      <c r="H123" s="10" t="s">
        <v>559</v>
      </c>
      <c r="I123" s="10" t="s">
        <v>606</v>
      </c>
      <c r="J123" s="74" t="s">
        <v>649</v>
      </c>
      <c r="K123" s="90">
        <v>45460</v>
      </c>
      <c r="L123" s="11">
        <v>44927</v>
      </c>
      <c r="M123" s="11">
        <v>46022</v>
      </c>
      <c r="N123" s="78">
        <v>291060</v>
      </c>
      <c r="O123" s="64">
        <v>58212</v>
      </c>
      <c r="P123" s="81">
        <f t="shared" si="2"/>
        <v>0.2</v>
      </c>
      <c r="Q123" s="42">
        <v>45337</v>
      </c>
      <c r="R123" s="10" t="s">
        <v>391</v>
      </c>
      <c r="S123" s="9" t="s">
        <v>27</v>
      </c>
      <c r="T123" s="70" t="s">
        <v>1135</v>
      </c>
      <c r="U123" s="82">
        <v>45</v>
      </c>
      <c r="V123" s="83">
        <v>45418</v>
      </c>
    </row>
    <row r="124" spans="1:22" ht="15.75" customHeight="1" x14ac:dyDescent="0.25">
      <c r="A124" s="8" t="s">
        <v>30</v>
      </c>
      <c r="B124" s="9" t="s">
        <v>26</v>
      </c>
      <c r="C124" s="71" t="s">
        <v>258</v>
      </c>
      <c r="D124" s="71" t="s">
        <v>709</v>
      </c>
      <c r="E124" s="71" t="s">
        <v>702</v>
      </c>
      <c r="F124" s="89" t="s">
        <v>466</v>
      </c>
      <c r="G124" s="40" t="s">
        <v>514</v>
      </c>
      <c r="H124" s="10" t="s">
        <v>560</v>
      </c>
      <c r="I124" s="10" t="s">
        <v>607</v>
      </c>
      <c r="J124" s="74" t="s">
        <v>731</v>
      </c>
      <c r="K124" s="90">
        <v>41320</v>
      </c>
      <c r="L124" s="11">
        <v>44562</v>
      </c>
      <c r="M124" s="11">
        <v>46022</v>
      </c>
      <c r="N124" s="78">
        <v>154000</v>
      </c>
      <c r="O124" s="64">
        <v>30800</v>
      </c>
      <c r="P124" s="81">
        <f t="shared" si="2"/>
        <v>0.2</v>
      </c>
      <c r="Q124" s="42">
        <v>45337</v>
      </c>
      <c r="R124" s="10" t="s">
        <v>391</v>
      </c>
      <c r="S124" s="9" t="s">
        <v>27</v>
      </c>
      <c r="T124" s="70" t="s">
        <v>1135</v>
      </c>
      <c r="U124" s="82" t="s">
        <v>324</v>
      </c>
      <c r="V124" s="83">
        <v>45418</v>
      </c>
    </row>
    <row r="125" spans="1:22" ht="15.75" customHeight="1" x14ac:dyDescent="0.25">
      <c r="A125" s="8" t="s">
        <v>30</v>
      </c>
      <c r="B125" s="9" t="s">
        <v>26</v>
      </c>
      <c r="C125" s="71" t="s">
        <v>258</v>
      </c>
      <c r="D125" s="71" t="s">
        <v>709</v>
      </c>
      <c r="E125" s="71" t="s">
        <v>702</v>
      </c>
      <c r="F125" s="86" t="s">
        <v>467</v>
      </c>
      <c r="G125" s="40" t="s">
        <v>515</v>
      </c>
      <c r="H125" s="10" t="s">
        <v>561</v>
      </c>
      <c r="I125" s="10" t="s">
        <v>608</v>
      </c>
      <c r="J125" s="74" t="s">
        <v>732</v>
      </c>
      <c r="K125" s="90">
        <v>41190</v>
      </c>
      <c r="L125" s="11">
        <v>44927</v>
      </c>
      <c r="M125" s="11">
        <v>46022</v>
      </c>
      <c r="N125" s="78">
        <v>435120</v>
      </c>
      <c r="O125" s="64">
        <v>87024</v>
      </c>
      <c r="P125" s="81">
        <f t="shared" si="2"/>
        <v>0.2</v>
      </c>
      <c r="Q125" s="42">
        <v>45337</v>
      </c>
      <c r="R125" s="10" t="s">
        <v>391</v>
      </c>
      <c r="S125" s="9" t="s">
        <v>27</v>
      </c>
      <c r="T125" s="70" t="s">
        <v>1135</v>
      </c>
      <c r="U125" s="82" t="s">
        <v>692</v>
      </c>
      <c r="V125" s="83">
        <v>45418</v>
      </c>
    </row>
    <row r="126" spans="1:22" ht="15.75" customHeight="1" x14ac:dyDescent="0.25">
      <c r="A126" s="8" t="s">
        <v>30</v>
      </c>
      <c r="B126" s="9" t="s">
        <v>26</v>
      </c>
      <c r="C126" s="71" t="s">
        <v>258</v>
      </c>
      <c r="D126" s="71" t="s">
        <v>709</v>
      </c>
      <c r="E126" s="71" t="s">
        <v>702</v>
      </c>
      <c r="F126" s="86" t="s">
        <v>468</v>
      </c>
      <c r="G126" s="40" t="s">
        <v>516</v>
      </c>
      <c r="H126" s="10" t="s">
        <v>562</v>
      </c>
      <c r="I126" s="10" t="s">
        <v>609</v>
      </c>
      <c r="J126" s="74" t="s">
        <v>650</v>
      </c>
      <c r="K126" s="90">
        <v>45470</v>
      </c>
      <c r="L126" s="11">
        <v>44927</v>
      </c>
      <c r="M126" s="11">
        <v>46022</v>
      </c>
      <c r="N126" s="78">
        <v>400081.78</v>
      </c>
      <c r="O126" s="64">
        <v>80016.36</v>
      </c>
      <c r="P126" s="81">
        <f t="shared" si="2"/>
        <v>0.20000000999795592</v>
      </c>
      <c r="Q126" s="42">
        <v>45337</v>
      </c>
      <c r="R126" s="10" t="s">
        <v>391</v>
      </c>
      <c r="S126" s="9" t="s">
        <v>27</v>
      </c>
      <c r="T126" s="70" t="s">
        <v>1143</v>
      </c>
      <c r="U126" s="82">
        <v>45</v>
      </c>
      <c r="V126" s="83">
        <v>45418</v>
      </c>
    </row>
    <row r="127" spans="1:22" ht="15.75" customHeight="1" x14ac:dyDescent="0.25">
      <c r="A127" s="8" t="s">
        <v>30</v>
      </c>
      <c r="B127" s="9" t="s">
        <v>26</v>
      </c>
      <c r="C127" s="71" t="s">
        <v>258</v>
      </c>
      <c r="D127" s="71" t="s">
        <v>709</v>
      </c>
      <c r="E127" s="71" t="s">
        <v>702</v>
      </c>
      <c r="F127" s="86" t="s">
        <v>469</v>
      </c>
      <c r="G127" s="40" t="s">
        <v>517</v>
      </c>
      <c r="H127" s="10" t="s">
        <v>563</v>
      </c>
      <c r="I127" s="10" t="s">
        <v>610</v>
      </c>
      <c r="J127" s="74" t="s">
        <v>651</v>
      </c>
      <c r="K127" s="90">
        <v>18120</v>
      </c>
      <c r="L127" s="11">
        <v>44927</v>
      </c>
      <c r="M127" s="11">
        <v>46022</v>
      </c>
      <c r="N127" s="78">
        <v>161280</v>
      </c>
      <c r="O127" s="64">
        <v>32256</v>
      </c>
      <c r="P127" s="81">
        <f t="shared" si="2"/>
        <v>0.2</v>
      </c>
      <c r="Q127" s="42">
        <v>45337</v>
      </c>
      <c r="R127" s="10" t="s">
        <v>391</v>
      </c>
      <c r="S127" s="9" t="s">
        <v>27</v>
      </c>
      <c r="T127" s="70" t="s">
        <v>1135</v>
      </c>
      <c r="U127" s="82" t="s">
        <v>693</v>
      </c>
      <c r="V127" s="83">
        <v>45418</v>
      </c>
    </row>
    <row r="128" spans="1:22" ht="15.75" customHeight="1" x14ac:dyDescent="0.25">
      <c r="A128" s="8" t="s">
        <v>30</v>
      </c>
      <c r="B128" s="9" t="s">
        <v>26</v>
      </c>
      <c r="C128" s="71" t="s">
        <v>258</v>
      </c>
      <c r="D128" s="71" t="s">
        <v>709</v>
      </c>
      <c r="E128" s="71" t="s">
        <v>702</v>
      </c>
      <c r="F128" s="86" t="s">
        <v>470</v>
      </c>
      <c r="G128" s="40" t="s">
        <v>518</v>
      </c>
      <c r="H128" s="10" t="s">
        <v>564</v>
      </c>
      <c r="I128" s="10" t="s">
        <v>611</v>
      </c>
      <c r="J128" s="74" t="s">
        <v>733</v>
      </c>
      <c r="K128" s="90">
        <v>37260</v>
      </c>
      <c r="L128" s="11">
        <v>44927</v>
      </c>
      <c r="M128" s="11">
        <v>46022</v>
      </c>
      <c r="N128" s="78">
        <v>931000</v>
      </c>
      <c r="O128" s="64">
        <v>186200</v>
      </c>
      <c r="P128" s="81">
        <f t="shared" si="2"/>
        <v>0.2</v>
      </c>
      <c r="Q128" s="42">
        <v>45337</v>
      </c>
      <c r="R128" s="10" t="s">
        <v>391</v>
      </c>
      <c r="S128" s="9" t="s">
        <v>27</v>
      </c>
      <c r="T128" s="70" t="s">
        <v>1140</v>
      </c>
      <c r="U128" s="82">
        <v>37</v>
      </c>
      <c r="V128" s="83">
        <v>45418</v>
      </c>
    </row>
    <row r="129" spans="1:22" ht="15.75" customHeight="1" x14ac:dyDescent="0.25">
      <c r="A129" s="8" t="s">
        <v>30</v>
      </c>
      <c r="B129" s="9" t="s">
        <v>26</v>
      </c>
      <c r="C129" s="71" t="s">
        <v>258</v>
      </c>
      <c r="D129" s="71" t="s">
        <v>709</v>
      </c>
      <c r="E129" s="71" t="s">
        <v>702</v>
      </c>
      <c r="F129" s="86" t="s">
        <v>471</v>
      </c>
      <c r="G129" s="40" t="s">
        <v>519</v>
      </c>
      <c r="H129" s="10" t="s">
        <v>565</v>
      </c>
      <c r="I129" s="10" t="s">
        <v>612</v>
      </c>
      <c r="J129" s="74" t="s">
        <v>652</v>
      </c>
      <c r="K129" s="90">
        <v>18140</v>
      </c>
      <c r="L129" s="11">
        <v>44927</v>
      </c>
      <c r="M129" s="11">
        <v>46022</v>
      </c>
      <c r="N129" s="78">
        <v>365400</v>
      </c>
      <c r="O129" s="64">
        <v>73080</v>
      </c>
      <c r="P129" s="81">
        <f t="shared" si="2"/>
        <v>0.2</v>
      </c>
      <c r="Q129" s="42">
        <v>45337</v>
      </c>
      <c r="R129" s="10" t="s">
        <v>391</v>
      </c>
      <c r="S129" s="9" t="s">
        <v>27</v>
      </c>
      <c r="T129" s="70" t="s">
        <v>1137</v>
      </c>
      <c r="U129" s="82">
        <v>18</v>
      </c>
      <c r="V129" s="83">
        <v>45418</v>
      </c>
    </row>
    <row r="130" spans="1:22" ht="15.75" customHeight="1" x14ac:dyDescent="0.25">
      <c r="A130" s="8" t="s">
        <v>30</v>
      </c>
      <c r="B130" s="9" t="s">
        <v>26</v>
      </c>
      <c r="C130" s="71" t="s">
        <v>258</v>
      </c>
      <c r="D130" s="71" t="s">
        <v>709</v>
      </c>
      <c r="E130" s="71" t="s">
        <v>702</v>
      </c>
      <c r="F130" s="86" t="s">
        <v>472</v>
      </c>
      <c r="G130" s="40" t="s">
        <v>518</v>
      </c>
      <c r="H130" s="10" t="s">
        <v>566</v>
      </c>
      <c r="I130" s="10" t="s">
        <v>613</v>
      </c>
      <c r="J130" s="74" t="s">
        <v>653</v>
      </c>
      <c r="K130" s="90">
        <v>18170</v>
      </c>
      <c r="L130" s="11">
        <v>44927</v>
      </c>
      <c r="M130" s="11">
        <v>46022</v>
      </c>
      <c r="N130" s="78">
        <v>166441</v>
      </c>
      <c r="O130" s="64">
        <v>33288.36</v>
      </c>
      <c r="P130" s="81">
        <f t="shared" si="2"/>
        <v>0.20000096130160239</v>
      </c>
      <c r="Q130" s="42">
        <v>45337</v>
      </c>
      <c r="R130" s="10" t="s">
        <v>391</v>
      </c>
      <c r="S130" s="9" t="s">
        <v>27</v>
      </c>
      <c r="T130" s="70" t="s">
        <v>1135</v>
      </c>
      <c r="U130" s="82">
        <v>18</v>
      </c>
      <c r="V130" s="83">
        <v>45418</v>
      </c>
    </row>
    <row r="131" spans="1:22" ht="15.75" customHeight="1" x14ac:dyDescent="0.25">
      <c r="A131" s="8" t="s">
        <v>30</v>
      </c>
      <c r="B131" s="9" t="s">
        <v>26</v>
      </c>
      <c r="C131" s="71" t="s">
        <v>258</v>
      </c>
      <c r="D131" s="71" t="s">
        <v>709</v>
      </c>
      <c r="E131" s="71" t="s">
        <v>702</v>
      </c>
      <c r="F131" s="86" t="s">
        <v>473</v>
      </c>
      <c r="G131" s="40" t="s">
        <v>520</v>
      </c>
      <c r="H131" s="10" t="s">
        <v>567</v>
      </c>
      <c r="I131" s="10" t="s">
        <v>614</v>
      </c>
      <c r="J131" s="74" t="s">
        <v>734</v>
      </c>
      <c r="K131" s="90">
        <v>18000</v>
      </c>
      <c r="L131" s="11">
        <v>44927</v>
      </c>
      <c r="M131" s="11">
        <v>46022</v>
      </c>
      <c r="N131" s="78">
        <v>597113.82999999996</v>
      </c>
      <c r="O131" s="64">
        <v>119422.77</v>
      </c>
      <c r="P131" s="81">
        <f t="shared" si="2"/>
        <v>0.20000000669889026</v>
      </c>
      <c r="Q131" s="42">
        <v>45337</v>
      </c>
      <c r="R131" s="10" t="s">
        <v>391</v>
      </c>
      <c r="S131" s="9" t="s">
        <v>27</v>
      </c>
      <c r="T131" s="70" t="s">
        <v>1137</v>
      </c>
      <c r="U131" s="82">
        <v>18</v>
      </c>
      <c r="V131" s="83">
        <v>45418</v>
      </c>
    </row>
    <row r="132" spans="1:22" ht="15.75" customHeight="1" x14ac:dyDescent="0.25">
      <c r="A132" s="8" t="s">
        <v>30</v>
      </c>
      <c r="B132" s="9" t="s">
        <v>26</v>
      </c>
      <c r="C132" s="71" t="s">
        <v>258</v>
      </c>
      <c r="D132" s="71" t="s">
        <v>709</v>
      </c>
      <c r="E132" s="71" t="s">
        <v>702</v>
      </c>
      <c r="F132" s="86" t="s">
        <v>474</v>
      </c>
      <c r="G132" s="40" t="s">
        <v>521</v>
      </c>
      <c r="H132" s="10" t="s">
        <v>568</v>
      </c>
      <c r="I132" s="10" t="s">
        <v>615</v>
      </c>
      <c r="J132" s="74" t="s">
        <v>735</v>
      </c>
      <c r="K132" s="90">
        <v>36100</v>
      </c>
      <c r="L132" s="11">
        <v>44927</v>
      </c>
      <c r="M132" s="11">
        <v>46022</v>
      </c>
      <c r="N132" s="78">
        <v>170459.02</v>
      </c>
      <c r="O132" s="64">
        <v>34091.800000000003</v>
      </c>
      <c r="P132" s="81">
        <f t="shared" si="2"/>
        <v>0.19999997653394935</v>
      </c>
      <c r="Q132" s="42">
        <v>45337</v>
      </c>
      <c r="R132" s="10" t="s">
        <v>391</v>
      </c>
      <c r="S132" s="9" t="s">
        <v>27</v>
      </c>
      <c r="T132" s="70" t="s">
        <v>1155</v>
      </c>
      <c r="U132" s="82">
        <v>36</v>
      </c>
      <c r="V132" s="83">
        <v>45418</v>
      </c>
    </row>
    <row r="133" spans="1:22" ht="15.75" customHeight="1" x14ac:dyDescent="0.25">
      <c r="A133" s="8" t="s">
        <v>30</v>
      </c>
      <c r="B133" s="9" t="s">
        <v>26</v>
      </c>
      <c r="C133" s="71" t="s">
        <v>258</v>
      </c>
      <c r="D133" s="71" t="s">
        <v>709</v>
      </c>
      <c r="E133" s="71" t="s">
        <v>702</v>
      </c>
      <c r="F133" s="86" t="s">
        <v>475</v>
      </c>
      <c r="G133" s="40" t="s">
        <v>522</v>
      </c>
      <c r="H133" s="10" t="s">
        <v>569</v>
      </c>
      <c r="I133" s="10" t="s">
        <v>616</v>
      </c>
      <c r="J133" s="74" t="s">
        <v>654</v>
      </c>
      <c r="K133" s="90">
        <v>18130</v>
      </c>
      <c r="L133" s="11">
        <v>44927</v>
      </c>
      <c r="M133" s="11">
        <v>46022</v>
      </c>
      <c r="N133" s="78">
        <v>430500</v>
      </c>
      <c r="O133" s="64">
        <v>86100</v>
      </c>
      <c r="P133" s="81">
        <f t="shared" si="2"/>
        <v>0.2</v>
      </c>
      <c r="Q133" s="42">
        <v>45337</v>
      </c>
      <c r="R133" s="10" t="s">
        <v>391</v>
      </c>
      <c r="S133" s="9" t="s">
        <v>27</v>
      </c>
      <c r="T133" s="70" t="s">
        <v>1137</v>
      </c>
      <c r="U133" s="82">
        <v>18</v>
      </c>
      <c r="V133" s="83">
        <v>45418</v>
      </c>
    </row>
    <row r="134" spans="1:22" ht="15.75" customHeight="1" x14ac:dyDescent="0.25">
      <c r="A134" s="8" t="s">
        <v>30</v>
      </c>
      <c r="B134" s="9" t="s">
        <v>26</v>
      </c>
      <c r="C134" s="71" t="s">
        <v>258</v>
      </c>
      <c r="D134" s="71" t="s">
        <v>709</v>
      </c>
      <c r="E134" s="71" t="s">
        <v>702</v>
      </c>
      <c r="F134" s="86" t="s">
        <v>476</v>
      </c>
      <c r="G134" s="40" t="s">
        <v>523</v>
      </c>
      <c r="H134" s="10" t="s">
        <v>570</v>
      </c>
      <c r="I134" s="10" t="s">
        <v>617</v>
      </c>
      <c r="J134" s="74" t="s">
        <v>736</v>
      </c>
      <c r="K134" s="90">
        <v>37390</v>
      </c>
      <c r="L134" s="11">
        <v>44927</v>
      </c>
      <c r="M134" s="11">
        <v>46022</v>
      </c>
      <c r="N134" s="78">
        <v>630000</v>
      </c>
      <c r="O134" s="64">
        <v>126000</v>
      </c>
      <c r="P134" s="81">
        <f t="shared" si="2"/>
        <v>0.2</v>
      </c>
      <c r="Q134" s="42">
        <v>45337</v>
      </c>
      <c r="R134" s="10" t="s">
        <v>391</v>
      </c>
      <c r="S134" s="9" t="s">
        <v>27</v>
      </c>
      <c r="T134" s="70" t="s">
        <v>1140</v>
      </c>
      <c r="U134" s="82">
        <v>37</v>
      </c>
      <c r="V134" s="83">
        <v>45418</v>
      </c>
    </row>
    <row r="135" spans="1:22" ht="15.75" customHeight="1" x14ac:dyDescent="0.25">
      <c r="A135" s="8" t="s">
        <v>30</v>
      </c>
      <c r="B135" s="9" t="s">
        <v>26</v>
      </c>
      <c r="C135" s="71" t="s">
        <v>258</v>
      </c>
      <c r="D135" s="71" t="s">
        <v>709</v>
      </c>
      <c r="E135" s="71" t="s">
        <v>702</v>
      </c>
      <c r="F135" s="87" t="s">
        <v>477</v>
      </c>
      <c r="G135" s="70" t="s">
        <v>524</v>
      </c>
      <c r="H135" s="10" t="s">
        <v>571</v>
      </c>
      <c r="I135" s="10" t="s">
        <v>618</v>
      </c>
      <c r="J135" s="74" t="s">
        <v>655</v>
      </c>
      <c r="K135" s="90">
        <v>28500</v>
      </c>
      <c r="L135" s="11">
        <v>44927</v>
      </c>
      <c r="M135" s="11">
        <v>46022</v>
      </c>
      <c r="N135" s="78">
        <v>555204.69999999995</v>
      </c>
      <c r="O135" s="64">
        <v>111040.94</v>
      </c>
      <c r="P135" s="81">
        <f t="shared" si="2"/>
        <v>0.2</v>
      </c>
      <c r="Q135" s="42">
        <v>45372</v>
      </c>
      <c r="R135" s="10" t="s">
        <v>391</v>
      </c>
      <c r="S135" s="9" t="s">
        <v>27</v>
      </c>
      <c r="T135" s="70" t="s">
        <v>1134</v>
      </c>
      <c r="U135" s="82">
        <v>28</v>
      </c>
      <c r="V135" s="83">
        <v>45418</v>
      </c>
    </row>
    <row r="136" spans="1:22" ht="15.75" customHeight="1" x14ac:dyDescent="0.25">
      <c r="A136" s="8" t="s">
        <v>30</v>
      </c>
      <c r="B136" s="9" t="s">
        <v>26</v>
      </c>
      <c r="C136" s="71" t="s">
        <v>258</v>
      </c>
      <c r="D136" s="71" t="s">
        <v>709</v>
      </c>
      <c r="E136" s="71" t="s">
        <v>702</v>
      </c>
      <c r="F136" s="86" t="s">
        <v>478</v>
      </c>
      <c r="G136" s="70" t="s">
        <v>525</v>
      </c>
      <c r="H136" s="10" t="s">
        <v>572</v>
      </c>
      <c r="I136" s="10" t="s">
        <v>619</v>
      </c>
      <c r="J136" s="74" t="s">
        <v>737</v>
      </c>
      <c r="K136" s="90">
        <v>45250</v>
      </c>
      <c r="L136" s="11">
        <v>44927</v>
      </c>
      <c r="M136" s="11">
        <v>46022</v>
      </c>
      <c r="N136" s="78">
        <v>175000</v>
      </c>
      <c r="O136" s="64">
        <v>35000</v>
      </c>
      <c r="P136" s="81">
        <f t="shared" si="2"/>
        <v>0.2</v>
      </c>
      <c r="Q136" s="42">
        <v>45372</v>
      </c>
      <c r="R136" s="10" t="s">
        <v>391</v>
      </c>
      <c r="S136" s="9" t="s">
        <v>27</v>
      </c>
      <c r="T136" s="35" t="s">
        <v>682</v>
      </c>
      <c r="U136" s="82" t="s">
        <v>694</v>
      </c>
      <c r="V136" s="83">
        <v>45418</v>
      </c>
    </row>
    <row r="137" spans="1:22" ht="15.75" customHeight="1" x14ac:dyDescent="0.25">
      <c r="A137" s="8" t="s">
        <v>30</v>
      </c>
      <c r="B137" s="9" t="s">
        <v>26</v>
      </c>
      <c r="C137" s="71" t="s">
        <v>258</v>
      </c>
      <c r="D137" s="71" t="s">
        <v>709</v>
      </c>
      <c r="E137" s="71" t="s">
        <v>702</v>
      </c>
      <c r="F137" s="86" t="s">
        <v>479</v>
      </c>
      <c r="G137" s="70" t="s">
        <v>526</v>
      </c>
      <c r="H137" s="10" t="s">
        <v>573</v>
      </c>
      <c r="I137" s="10" t="s">
        <v>620</v>
      </c>
      <c r="J137" s="74" t="s">
        <v>738</v>
      </c>
      <c r="K137" s="90">
        <v>37340</v>
      </c>
      <c r="L137" s="11">
        <v>44927</v>
      </c>
      <c r="M137" s="11">
        <v>46022</v>
      </c>
      <c r="N137" s="78">
        <v>170800</v>
      </c>
      <c r="O137" s="64">
        <v>34160</v>
      </c>
      <c r="P137" s="81">
        <f t="shared" si="2"/>
        <v>0.2</v>
      </c>
      <c r="Q137" s="42">
        <v>45372</v>
      </c>
      <c r="R137" s="10" t="s">
        <v>391</v>
      </c>
      <c r="S137" s="9" t="s">
        <v>27</v>
      </c>
      <c r="T137" s="35" t="s">
        <v>683</v>
      </c>
      <c r="U137" s="82">
        <v>37</v>
      </c>
      <c r="V137" s="83">
        <v>45418</v>
      </c>
    </row>
    <row r="138" spans="1:22" ht="15.75" customHeight="1" x14ac:dyDescent="0.25">
      <c r="A138" s="8" t="s">
        <v>30</v>
      </c>
      <c r="B138" s="9" t="s">
        <v>26</v>
      </c>
      <c r="C138" s="71" t="s">
        <v>258</v>
      </c>
      <c r="D138" s="71" t="s">
        <v>709</v>
      </c>
      <c r="E138" s="71" t="s">
        <v>702</v>
      </c>
      <c r="F138" s="86" t="s">
        <v>480</v>
      </c>
      <c r="G138" s="70" t="s">
        <v>527</v>
      </c>
      <c r="H138" s="10" t="s">
        <v>574</v>
      </c>
      <c r="I138" s="10" t="s">
        <v>621</v>
      </c>
      <c r="J138" s="74" t="s">
        <v>739</v>
      </c>
      <c r="K138" s="90">
        <v>41250</v>
      </c>
      <c r="L138" s="11">
        <v>44927</v>
      </c>
      <c r="M138" s="11">
        <v>46022</v>
      </c>
      <c r="N138" s="78">
        <v>392010.53</v>
      </c>
      <c r="O138" s="64">
        <v>78402.11</v>
      </c>
      <c r="P138" s="81">
        <f t="shared" si="2"/>
        <v>0.20000001020380753</v>
      </c>
      <c r="Q138" s="42">
        <v>45372</v>
      </c>
      <c r="R138" s="10" t="s">
        <v>391</v>
      </c>
      <c r="S138" s="9" t="s">
        <v>27</v>
      </c>
      <c r="T138" s="70" t="s">
        <v>1135</v>
      </c>
      <c r="U138" s="82" t="s">
        <v>695</v>
      </c>
      <c r="V138" s="83">
        <v>45418</v>
      </c>
    </row>
    <row r="139" spans="1:22" ht="15.75" customHeight="1" x14ac:dyDescent="0.25">
      <c r="A139" s="8" t="s">
        <v>30</v>
      </c>
      <c r="B139" s="9" t="s">
        <v>26</v>
      </c>
      <c r="C139" s="71" t="s">
        <v>258</v>
      </c>
      <c r="D139" s="10" t="s">
        <v>444</v>
      </c>
      <c r="E139" s="10" t="s">
        <v>210</v>
      </c>
      <c r="F139" s="88" t="s">
        <v>486</v>
      </c>
      <c r="G139" s="71" t="s">
        <v>528</v>
      </c>
      <c r="H139" s="10" t="s">
        <v>575</v>
      </c>
      <c r="I139" s="10" t="s">
        <v>622</v>
      </c>
      <c r="J139" s="75" t="s">
        <v>656</v>
      </c>
      <c r="K139" s="90">
        <v>18200</v>
      </c>
      <c r="L139" s="11">
        <v>45006</v>
      </c>
      <c r="M139" s="11">
        <v>46203</v>
      </c>
      <c r="N139" s="79">
        <v>606525.56000000006</v>
      </c>
      <c r="O139" s="66">
        <v>188022</v>
      </c>
      <c r="P139" s="81">
        <f t="shared" si="2"/>
        <v>0.30999847722823087</v>
      </c>
      <c r="Q139" s="42">
        <v>45372</v>
      </c>
      <c r="R139" s="12" t="s">
        <v>666</v>
      </c>
      <c r="S139" s="9" t="s">
        <v>27</v>
      </c>
      <c r="T139" s="70" t="s">
        <v>1135</v>
      </c>
      <c r="U139" s="82">
        <v>18</v>
      </c>
      <c r="V139" s="83">
        <v>45418</v>
      </c>
    </row>
    <row r="140" spans="1:22" ht="15.75" customHeight="1" x14ac:dyDescent="0.25">
      <c r="A140" s="8" t="s">
        <v>30</v>
      </c>
      <c r="B140" s="9" t="s">
        <v>26</v>
      </c>
      <c r="C140" s="71" t="s">
        <v>258</v>
      </c>
      <c r="D140" s="16" t="s">
        <v>712</v>
      </c>
      <c r="E140" s="71" t="s">
        <v>703</v>
      </c>
      <c r="F140" s="88" t="s">
        <v>487</v>
      </c>
      <c r="G140" s="71" t="s">
        <v>529</v>
      </c>
      <c r="H140" s="10" t="s">
        <v>576</v>
      </c>
      <c r="I140" s="10" t="s">
        <v>623</v>
      </c>
      <c r="J140" s="75" t="s">
        <v>740</v>
      </c>
      <c r="K140" s="90">
        <v>45404</v>
      </c>
      <c r="L140" s="11">
        <v>44927</v>
      </c>
      <c r="M140" s="11">
        <v>45657</v>
      </c>
      <c r="N140" s="79">
        <v>152623.03</v>
      </c>
      <c r="O140" s="66">
        <v>91573.82</v>
      </c>
      <c r="P140" s="81">
        <f t="shared" si="2"/>
        <v>0.60000001310418227</v>
      </c>
      <c r="Q140" s="42">
        <v>45372</v>
      </c>
      <c r="R140" s="12" t="s">
        <v>670</v>
      </c>
      <c r="S140" s="9" t="s">
        <v>27</v>
      </c>
      <c r="T140" s="70" t="s">
        <v>1135</v>
      </c>
      <c r="U140" s="82" t="s">
        <v>82</v>
      </c>
      <c r="V140" s="83">
        <v>45418</v>
      </c>
    </row>
    <row r="141" spans="1:22" ht="15.75" customHeight="1" x14ac:dyDescent="0.25">
      <c r="A141" s="8" t="s">
        <v>30</v>
      </c>
      <c r="B141" s="9" t="s">
        <v>26</v>
      </c>
      <c r="C141" s="10" t="s">
        <v>261</v>
      </c>
      <c r="D141" s="10" t="s">
        <v>445</v>
      </c>
      <c r="E141" s="71" t="s">
        <v>704</v>
      </c>
      <c r="F141" s="88" t="s">
        <v>488</v>
      </c>
      <c r="G141" s="71" t="s">
        <v>530</v>
      </c>
      <c r="H141" s="10" t="s">
        <v>577</v>
      </c>
      <c r="I141" s="10" t="s">
        <v>624</v>
      </c>
      <c r="J141" s="75" t="s">
        <v>741</v>
      </c>
      <c r="K141" s="90">
        <v>45000</v>
      </c>
      <c r="L141" s="11">
        <v>44621</v>
      </c>
      <c r="M141" s="11">
        <v>45260</v>
      </c>
      <c r="N141" s="79">
        <v>1584636.51</v>
      </c>
      <c r="O141" s="66">
        <v>950781.91</v>
      </c>
      <c r="P141" s="81">
        <f t="shared" si="2"/>
        <v>0.60000000252423824</v>
      </c>
      <c r="Q141" s="42">
        <v>45372</v>
      </c>
      <c r="R141" s="12" t="s">
        <v>669</v>
      </c>
      <c r="S141" s="9" t="s">
        <v>27</v>
      </c>
      <c r="T141" s="70" t="s">
        <v>1143</v>
      </c>
      <c r="U141" s="82">
        <v>45</v>
      </c>
      <c r="V141" s="83">
        <v>45418</v>
      </c>
    </row>
    <row r="142" spans="1:22" ht="15.75" customHeight="1" x14ac:dyDescent="0.25">
      <c r="A142" s="8" t="s">
        <v>30</v>
      </c>
      <c r="B142" s="9" t="s">
        <v>26</v>
      </c>
      <c r="C142" s="10" t="s">
        <v>715</v>
      </c>
      <c r="D142" s="29" t="s">
        <v>443</v>
      </c>
      <c r="E142" s="28" t="s">
        <v>209</v>
      </c>
      <c r="F142" s="88" t="s">
        <v>489</v>
      </c>
      <c r="G142" s="71" t="s">
        <v>531</v>
      </c>
      <c r="H142" s="10" t="s">
        <v>578</v>
      </c>
      <c r="I142" s="10" t="s">
        <v>625</v>
      </c>
      <c r="J142" s="75" t="s">
        <v>657</v>
      </c>
      <c r="K142" s="90">
        <v>18700</v>
      </c>
      <c r="L142" s="11">
        <v>44969</v>
      </c>
      <c r="M142" s="11">
        <v>46022</v>
      </c>
      <c r="N142" s="79">
        <v>1083097.8999999999</v>
      </c>
      <c r="O142" s="66">
        <v>379084.27</v>
      </c>
      <c r="P142" s="81">
        <f t="shared" si="2"/>
        <v>0.35000000461638792</v>
      </c>
      <c r="Q142" s="42">
        <v>45372</v>
      </c>
      <c r="R142" s="12" t="s">
        <v>667</v>
      </c>
      <c r="S142" s="9" t="s">
        <v>27</v>
      </c>
      <c r="T142" s="35" t="s">
        <v>684</v>
      </c>
      <c r="U142" s="82">
        <v>18</v>
      </c>
      <c r="V142" s="83">
        <v>45418</v>
      </c>
    </row>
    <row r="143" spans="1:22" ht="15.75" customHeight="1" x14ac:dyDescent="0.25">
      <c r="A143" s="8" t="s">
        <v>30</v>
      </c>
      <c r="B143" s="9" t="s">
        <v>26</v>
      </c>
      <c r="C143" s="10" t="s">
        <v>715</v>
      </c>
      <c r="D143" s="29" t="s">
        <v>443</v>
      </c>
      <c r="E143" s="28" t="s">
        <v>209</v>
      </c>
      <c r="F143" s="88" t="s">
        <v>490</v>
      </c>
      <c r="G143" s="71" t="s">
        <v>532</v>
      </c>
      <c r="H143" s="10" t="s">
        <v>579</v>
      </c>
      <c r="I143" s="10" t="s">
        <v>626</v>
      </c>
      <c r="J143" s="75" t="s">
        <v>658</v>
      </c>
      <c r="K143" s="90">
        <v>37600</v>
      </c>
      <c r="L143" s="11">
        <v>45097</v>
      </c>
      <c r="M143" s="11">
        <v>45747</v>
      </c>
      <c r="N143" s="79">
        <v>395740</v>
      </c>
      <c r="O143" s="66">
        <v>197870</v>
      </c>
      <c r="P143" s="81">
        <f t="shared" si="2"/>
        <v>0.5</v>
      </c>
      <c r="Q143" s="42">
        <v>45372</v>
      </c>
      <c r="R143" s="12" t="s">
        <v>226</v>
      </c>
      <c r="S143" s="9" t="s">
        <v>27</v>
      </c>
      <c r="T143" s="35" t="s">
        <v>685</v>
      </c>
      <c r="U143" s="82">
        <v>37</v>
      </c>
      <c r="V143" s="83">
        <v>45418</v>
      </c>
    </row>
    <row r="144" spans="1:22" ht="15.75" customHeight="1" x14ac:dyDescent="0.25">
      <c r="A144" s="8" t="s">
        <v>30</v>
      </c>
      <c r="B144" s="9" t="s">
        <v>26</v>
      </c>
      <c r="C144" s="71" t="s">
        <v>258</v>
      </c>
      <c r="D144" s="10" t="s">
        <v>444</v>
      </c>
      <c r="E144" s="10" t="s">
        <v>259</v>
      </c>
      <c r="F144" s="86" t="s">
        <v>491</v>
      </c>
      <c r="G144" s="40" t="s">
        <v>533</v>
      </c>
      <c r="H144" s="10" t="s">
        <v>580</v>
      </c>
      <c r="I144" s="10" t="s">
        <v>627</v>
      </c>
      <c r="J144" s="74" t="s">
        <v>659</v>
      </c>
      <c r="K144" s="90">
        <v>18023</v>
      </c>
      <c r="L144" s="11">
        <v>44562</v>
      </c>
      <c r="M144" s="11">
        <v>45657</v>
      </c>
      <c r="N144" s="78">
        <v>359859.93</v>
      </c>
      <c r="O144" s="64">
        <v>215915.95</v>
      </c>
      <c r="P144" s="81">
        <f t="shared" si="2"/>
        <v>0.59999997776912817</v>
      </c>
      <c r="Q144" s="42">
        <v>45372</v>
      </c>
      <c r="R144" s="44" t="s">
        <v>227</v>
      </c>
      <c r="S144" s="9" t="s">
        <v>27</v>
      </c>
      <c r="T144" s="35" t="s">
        <v>680</v>
      </c>
      <c r="U144" s="82">
        <v>18</v>
      </c>
      <c r="V144" s="83">
        <v>45418</v>
      </c>
    </row>
    <row r="145" spans="1:22" ht="15.75" customHeight="1" x14ac:dyDescent="0.25">
      <c r="A145" s="8" t="s">
        <v>30</v>
      </c>
      <c r="B145" s="9" t="s">
        <v>26</v>
      </c>
      <c r="C145" s="10" t="s">
        <v>715</v>
      </c>
      <c r="D145" s="71" t="s">
        <v>710</v>
      </c>
      <c r="E145" s="71" t="s">
        <v>64</v>
      </c>
      <c r="F145" s="86" t="s">
        <v>492</v>
      </c>
      <c r="G145" s="40" t="s">
        <v>534</v>
      </c>
      <c r="H145" s="10" t="s">
        <v>581</v>
      </c>
      <c r="I145" s="10" t="s">
        <v>628</v>
      </c>
      <c r="J145" s="74" t="s">
        <v>660</v>
      </c>
      <c r="K145" s="90">
        <v>45400</v>
      </c>
      <c r="L145" s="11">
        <v>44378</v>
      </c>
      <c r="M145" s="11">
        <v>46022</v>
      </c>
      <c r="N145" s="78">
        <v>1023563.43</v>
      </c>
      <c r="O145" s="64">
        <v>530813.43000000005</v>
      </c>
      <c r="P145" s="81">
        <f t="shared" si="2"/>
        <v>0.51859358633006258</v>
      </c>
      <c r="Q145" s="42">
        <v>45372</v>
      </c>
      <c r="R145" s="13" t="s">
        <v>436</v>
      </c>
      <c r="S145" s="9" t="s">
        <v>27</v>
      </c>
      <c r="T145" s="70" t="s">
        <v>1135</v>
      </c>
      <c r="U145" s="82" t="s">
        <v>696</v>
      </c>
      <c r="V145" s="83">
        <v>45418</v>
      </c>
    </row>
    <row r="146" spans="1:22" ht="15.75" customHeight="1" x14ac:dyDescent="0.25">
      <c r="A146" s="8" t="s">
        <v>30</v>
      </c>
      <c r="B146" s="9" t="s">
        <v>26</v>
      </c>
      <c r="C146" s="10" t="s">
        <v>715</v>
      </c>
      <c r="D146" s="30" t="s">
        <v>69</v>
      </c>
      <c r="E146" s="71" t="s">
        <v>705</v>
      </c>
      <c r="F146" s="86" t="s">
        <v>493</v>
      </c>
      <c r="G146" s="40" t="s">
        <v>535</v>
      </c>
      <c r="H146" s="10" t="s">
        <v>582</v>
      </c>
      <c r="I146" s="10" t="s">
        <v>629</v>
      </c>
      <c r="J146" s="74" t="s">
        <v>661</v>
      </c>
      <c r="K146" s="90">
        <v>45000</v>
      </c>
      <c r="L146" s="11">
        <v>44844</v>
      </c>
      <c r="M146" s="11">
        <v>47483</v>
      </c>
      <c r="N146" s="78">
        <v>6944000</v>
      </c>
      <c r="O146" s="64">
        <v>4150000</v>
      </c>
      <c r="P146" s="81">
        <f t="shared" si="2"/>
        <v>0.59763824884792627</v>
      </c>
      <c r="Q146" s="42">
        <v>45372</v>
      </c>
      <c r="R146" s="12" t="s">
        <v>671</v>
      </c>
      <c r="S146" s="9" t="s">
        <v>27</v>
      </c>
      <c r="T146" s="70" t="s">
        <v>1135</v>
      </c>
      <c r="U146" s="82" t="s">
        <v>82</v>
      </c>
      <c r="V146" s="83">
        <v>45418</v>
      </c>
    </row>
    <row r="147" spans="1:22" ht="15.75" customHeight="1" x14ac:dyDescent="0.25">
      <c r="A147" s="8" t="s">
        <v>30</v>
      </c>
      <c r="B147" s="9" t="s">
        <v>26</v>
      </c>
      <c r="C147" s="10" t="s">
        <v>715</v>
      </c>
      <c r="D147" s="29" t="s">
        <v>443</v>
      </c>
      <c r="E147" s="28" t="s">
        <v>209</v>
      </c>
      <c r="F147" s="88" t="s">
        <v>494</v>
      </c>
      <c r="G147" s="71" t="s">
        <v>536</v>
      </c>
      <c r="H147" s="10" t="s">
        <v>583</v>
      </c>
      <c r="I147" s="10" t="s">
        <v>630</v>
      </c>
      <c r="J147" s="75" t="s">
        <v>662</v>
      </c>
      <c r="K147" s="90">
        <v>37110</v>
      </c>
      <c r="L147" s="11">
        <v>44722</v>
      </c>
      <c r="M147" s="11">
        <v>45291</v>
      </c>
      <c r="N147" s="79">
        <v>600000</v>
      </c>
      <c r="O147" s="66">
        <v>279862.40000000002</v>
      </c>
      <c r="P147" s="81">
        <f t="shared" si="2"/>
        <v>0.46643733333333337</v>
      </c>
      <c r="Q147" s="42">
        <v>45400</v>
      </c>
      <c r="R147" s="12" t="s">
        <v>667</v>
      </c>
      <c r="S147" s="9" t="s">
        <v>27</v>
      </c>
      <c r="T147" s="35" t="s">
        <v>686</v>
      </c>
      <c r="U147" s="82">
        <v>37</v>
      </c>
      <c r="V147" s="83">
        <v>45418</v>
      </c>
    </row>
    <row r="148" spans="1:22" ht="15.75" customHeight="1" x14ac:dyDescent="0.25">
      <c r="A148" s="8" t="s">
        <v>30</v>
      </c>
      <c r="B148" s="9" t="s">
        <v>26</v>
      </c>
      <c r="C148" s="71" t="s">
        <v>258</v>
      </c>
      <c r="D148" s="16" t="s">
        <v>712</v>
      </c>
      <c r="E148" s="10" t="s">
        <v>259</v>
      </c>
      <c r="F148" s="88" t="s">
        <v>495</v>
      </c>
      <c r="G148" s="71" t="s">
        <v>537</v>
      </c>
      <c r="H148" s="10" t="s">
        <v>584</v>
      </c>
      <c r="I148" s="10" t="s">
        <v>631</v>
      </c>
      <c r="J148" s="75" t="s">
        <v>663</v>
      </c>
      <c r="K148" s="90">
        <v>41000</v>
      </c>
      <c r="L148" s="11">
        <v>44927</v>
      </c>
      <c r="M148" s="11">
        <v>45657</v>
      </c>
      <c r="N148" s="79">
        <v>561908.9</v>
      </c>
      <c r="O148" s="66">
        <v>277651.90000000002</v>
      </c>
      <c r="P148" s="81">
        <f t="shared" si="2"/>
        <v>0.49412262379186378</v>
      </c>
      <c r="Q148" s="42">
        <v>45400</v>
      </c>
      <c r="R148" s="44" t="s">
        <v>227</v>
      </c>
      <c r="S148" s="9" t="s">
        <v>27</v>
      </c>
      <c r="T148" s="35" t="s">
        <v>687</v>
      </c>
      <c r="U148" s="82">
        <v>41</v>
      </c>
      <c r="V148" s="83">
        <v>45418</v>
      </c>
    </row>
    <row r="149" spans="1:22" ht="15.75" customHeight="1" x14ac:dyDescent="0.25">
      <c r="A149" s="8" t="s">
        <v>30</v>
      </c>
      <c r="B149" s="9" t="s">
        <v>26</v>
      </c>
      <c r="C149" s="71" t="s">
        <v>258</v>
      </c>
      <c r="D149" s="10" t="s">
        <v>448</v>
      </c>
      <c r="E149" s="71" t="s">
        <v>706</v>
      </c>
      <c r="F149" s="88" t="s">
        <v>481</v>
      </c>
      <c r="G149" s="71" t="s">
        <v>538</v>
      </c>
      <c r="H149" s="10" t="s">
        <v>585</v>
      </c>
      <c r="I149" s="10" t="s">
        <v>632</v>
      </c>
      <c r="J149" s="75" t="s">
        <v>742</v>
      </c>
      <c r="K149" s="90">
        <v>45000</v>
      </c>
      <c r="L149" s="11">
        <v>44348</v>
      </c>
      <c r="M149" s="11">
        <v>45473</v>
      </c>
      <c r="N149" s="79">
        <v>667423.23</v>
      </c>
      <c r="O149" s="66">
        <v>400453.94</v>
      </c>
      <c r="P149" s="81">
        <f t="shared" si="2"/>
        <v>0.60000000299659939</v>
      </c>
      <c r="Q149" s="42">
        <v>45400</v>
      </c>
      <c r="R149" s="12" t="s">
        <v>672</v>
      </c>
      <c r="S149" s="9" t="s">
        <v>27</v>
      </c>
      <c r="T149" s="70" t="s">
        <v>1135</v>
      </c>
      <c r="U149" s="82" t="s">
        <v>82</v>
      </c>
      <c r="V149" s="83">
        <v>45418</v>
      </c>
    </row>
    <row r="150" spans="1:22" ht="15.75" customHeight="1" x14ac:dyDescent="0.25">
      <c r="A150" s="8" t="s">
        <v>30</v>
      </c>
      <c r="B150" s="9" t="s">
        <v>26</v>
      </c>
      <c r="C150" s="71" t="s">
        <v>258</v>
      </c>
      <c r="D150" s="16" t="s">
        <v>712</v>
      </c>
      <c r="E150" s="71" t="s">
        <v>707</v>
      </c>
      <c r="F150" s="88" t="s">
        <v>496</v>
      </c>
      <c r="G150" s="71" t="s">
        <v>539</v>
      </c>
      <c r="H150" s="10" t="s">
        <v>586</v>
      </c>
      <c r="I150" s="10" t="s">
        <v>633</v>
      </c>
      <c r="J150" s="75" t="s">
        <v>664</v>
      </c>
      <c r="K150" s="90">
        <v>45007</v>
      </c>
      <c r="L150" s="11">
        <v>44286</v>
      </c>
      <c r="M150" s="11">
        <v>46021</v>
      </c>
      <c r="N150" s="79">
        <v>6660195.3700000001</v>
      </c>
      <c r="O150" s="66">
        <v>1332039.07</v>
      </c>
      <c r="P150" s="81">
        <f t="shared" si="2"/>
        <v>0.19999999939941701</v>
      </c>
      <c r="Q150" s="42">
        <v>45400</v>
      </c>
      <c r="R150" s="12" t="s">
        <v>673</v>
      </c>
      <c r="S150" s="9" t="s">
        <v>27</v>
      </c>
      <c r="T150" s="35" t="s">
        <v>688</v>
      </c>
      <c r="U150" s="82">
        <v>45</v>
      </c>
      <c r="V150" s="83">
        <v>45418</v>
      </c>
    </row>
    <row r="151" spans="1:22" ht="15.75" customHeight="1" x14ac:dyDescent="0.25">
      <c r="A151" s="8" t="s">
        <v>30</v>
      </c>
      <c r="B151" s="9" t="s">
        <v>41</v>
      </c>
      <c r="C151" s="10" t="s">
        <v>714</v>
      </c>
      <c r="D151" s="10" t="s">
        <v>708</v>
      </c>
      <c r="E151" s="10" t="s">
        <v>63</v>
      </c>
      <c r="F151" s="86" t="s">
        <v>497</v>
      </c>
      <c r="G151" s="71" t="s">
        <v>540</v>
      </c>
      <c r="H151" s="10" t="s">
        <v>587</v>
      </c>
      <c r="I151" s="10" t="s">
        <v>634</v>
      </c>
      <c r="J151" s="74" t="s">
        <v>743</v>
      </c>
      <c r="K151" s="90">
        <v>18000</v>
      </c>
      <c r="L151" s="11">
        <v>44562</v>
      </c>
      <c r="M151" s="11">
        <v>45657</v>
      </c>
      <c r="N151" s="78">
        <v>183433.92</v>
      </c>
      <c r="O151" s="64">
        <v>110060.35</v>
      </c>
      <c r="P151" s="81">
        <f t="shared" si="2"/>
        <v>0.59999998909689112</v>
      </c>
      <c r="Q151" s="42">
        <v>45400</v>
      </c>
      <c r="R151" s="10" t="s">
        <v>47</v>
      </c>
      <c r="S151" s="9" t="s">
        <v>27</v>
      </c>
      <c r="T151" s="70" t="s">
        <v>1137</v>
      </c>
      <c r="U151" s="82">
        <v>18</v>
      </c>
      <c r="V151" s="83">
        <v>45418</v>
      </c>
    </row>
    <row r="152" spans="1:22" ht="15.75" customHeight="1" x14ac:dyDescent="0.25">
      <c r="A152" s="8" t="s">
        <v>30</v>
      </c>
      <c r="B152" s="9" t="s">
        <v>26</v>
      </c>
      <c r="C152" s="71" t="s">
        <v>258</v>
      </c>
      <c r="D152" s="10" t="s">
        <v>444</v>
      </c>
      <c r="E152" s="10" t="s">
        <v>210</v>
      </c>
      <c r="F152" s="86" t="s">
        <v>482</v>
      </c>
      <c r="G152" s="40" t="s">
        <v>541</v>
      </c>
      <c r="H152" s="10" t="s">
        <v>588</v>
      </c>
      <c r="I152" s="10" t="s">
        <v>635</v>
      </c>
      <c r="J152" s="74" t="s">
        <v>744</v>
      </c>
      <c r="K152" s="90">
        <v>37400</v>
      </c>
      <c r="L152" s="11">
        <v>44896</v>
      </c>
      <c r="M152" s="11">
        <v>45657</v>
      </c>
      <c r="N152" s="78">
        <v>420082.78</v>
      </c>
      <c r="O152" s="64">
        <v>237053.81</v>
      </c>
      <c r="P152" s="81">
        <f t="shared" si="2"/>
        <v>0.56430261197566822</v>
      </c>
      <c r="Q152" s="42">
        <v>45400</v>
      </c>
      <c r="R152" s="12" t="s">
        <v>418</v>
      </c>
      <c r="S152" s="9" t="s">
        <v>27</v>
      </c>
      <c r="T152" s="35" t="s">
        <v>689</v>
      </c>
      <c r="U152" s="82">
        <v>37</v>
      </c>
      <c r="V152" s="83">
        <v>45418</v>
      </c>
    </row>
    <row r="153" spans="1:22" ht="15.75" customHeight="1" x14ac:dyDescent="0.25">
      <c r="A153" s="8" t="s">
        <v>30</v>
      </c>
      <c r="B153" s="9" t="s">
        <v>26</v>
      </c>
      <c r="C153" s="10" t="s">
        <v>716</v>
      </c>
      <c r="D153" s="10" t="s">
        <v>445</v>
      </c>
      <c r="E153" s="10" t="s">
        <v>260</v>
      </c>
      <c r="F153" s="86" t="s">
        <v>483</v>
      </c>
      <c r="G153" s="40" t="s">
        <v>542</v>
      </c>
      <c r="H153" s="10" t="s">
        <v>589</v>
      </c>
      <c r="I153" s="10" t="s">
        <v>636</v>
      </c>
      <c r="J153" s="76" t="s">
        <v>349</v>
      </c>
      <c r="K153" s="90">
        <v>75013</v>
      </c>
      <c r="L153" s="11">
        <v>44927</v>
      </c>
      <c r="M153" s="11">
        <v>46387</v>
      </c>
      <c r="N153" s="78">
        <v>13000000</v>
      </c>
      <c r="O153" s="64">
        <v>1300000</v>
      </c>
      <c r="P153" s="81">
        <f t="shared" si="2"/>
        <v>0.1</v>
      </c>
      <c r="Q153" s="42">
        <v>45400</v>
      </c>
      <c r="R153" s="12" t="s">
        <v>440</v>
      </c>
      <c r="S153" s="9" t="s">
        <v>27</v>
      </c>
      <c r="T153" s="35" t="s">
        <v>690</v>
      </c>
      <c r="U153" s="82" t="s">
        <v>697</v>
      </c>
      <c r="V153" s="83">
        <v>45418</v>
      </c>
    </row>
    <row r="154" spans="1:22" ht="15.75" customHeight="1" x14ac:dyDescent="0.25">
      <c r="A154" s="8" t="s">
        <v>30</v>
      </c>
      <c r="B154" s="9" t="s">
        <v>26</v>
      </c>
      <c r="C154" s="10" t="s">
        <v>716</v>
      </c>
      <c r="D154" s="10" t="s">
        <v>445</v>
      </c>
      <c r="E154" s="10" t="s">
        <v>260</v>
      </c>
      <c r="F154" s="86" t="s">
        <v>484</v>
      </c>
      <c r="G154" s="40" t="s">
        <v>543</v>
      </c>
      <c r="H154" s="10" t="s">
        <v>590</v>
      </c>
      <c r="I154" s="10" t="s">
        <v>637</v>
      </c>
      <c r="J154" s="76" t="s">
        <v>349</v>
      </c>
      <c r="K154" s="90">
        <v>75013</v>
      </c>
      <c r="L154" s="11">
        <v>44562</v>
      </c>
      <c r="M154" s="11">
        <v>45657</v>
      </c>
      <c r="N154" s="78">
        <v>1000000</v>
      </c>
      <c r="O154" s="64">
        <v>200000</v>
      </c>
      <c r="P154" s="81">
        <f t="shared" si="2"/>
        <v>0.2</v>
      </c>
      <c r="Q154" s="42">
        <v>45400</v>
      </c>
      <c r="R154" s="12" t="s">
        <v>440</v>
      </c>
      <c r="S154" s="9" t="s">
        <v>27</v>
      </c>
      <c r="T154" s="35" t="s">
        <v>690</v>
      </c>
      <c r="U154" s="82" t="s">
        <v>697</v>
      </c>
      <c r="V154" s="83">
        <v>45418</v>
      </c>
    </row>
    <row r="155" spans="1:22" ht="15.75" customHeight="1" thickBot="1" x14ac:dyDescent="0.3">
      <c r="A155" s="8" t="s">
        <v>30</v>
      </c>
      <c r="B155" s="9" t="s">
        <v>26</v>
      </c>
      <c r="C155" s="10" t="s">
        <v>716</v>
      </c>
      <c r="D155" s="10" t="s">
        <v>445</v>
      </c>
      <c r="E155" s="10" t="s">
        <v>260</v>
      </c>
      <c r="F155" s="101" t="s">
        <v>485</v>
      </c>
      <c r="G155" s="102" t="s">
        <v>544</v>
      </c>
      <c r="H155" s="84" t="s">
        <v>591</v>
      </c>
      <c r="I155" s="84" t="s">
        <v>630</v>
      </c>
      <c r="J155" s="103" t="s">
        <v>349</v>
      </c>
      <c r="K155" s="104">
        <v>75013</v>
      </c>
      <c r="L155" s="105">
        <v>45352</v>
      </c>
      <c r="M155" s="105">
        <v>46387</v>
      </c>
      <c r="N155" s="106">
        <v>31200000</v>
      </c>
      <c r="O155" s="107">
        <v>6240000</v>
      </c>
      <c r="P155" s="108">
        <f t="shared" si="2"/>
        <v>0.2</v>
      </c>
      <c r="Q155" s="53">
        <v>45400</v>
      </c>
      <c r="R155" s="109" t="s">
        <v>440</v>
      </c>
      <c r="S155" s="48" t="s">
        <v>27</v>
      </c>
      <c r="T155" s="110" t="s">
        <v>690</v>
      </c>
      <c r="U155" s="111">
        <v>44</v>
      </c>
      <c r="V155" s="112">
        <v>45418</v>
      </c>
    </row>
    <row r="156" spans="1:22" ht="15.75" customHeight="1" thickBot="1" x14ac:dyDescent="0.3">
      <c r="A156" s="8" t="s">
        <v>30</v>
      </c>
      <c r="B156" s="9" t="s">
        <v>26</v>
      </c>
      <c r="C156" s="95" t="s">
        <v>258</v>
      </c>
      <c r="D156" s="10" t="s">
        <v>444</v>
      </c>
      <c r="E156" s="97" t="s">
        <v>210</v>
      </c>
      <c r="F156" s="134" t="s">
        <v>745</v>
      </c>
      <c r="G156" s="31" t="s">
        <v>821</v>
      </c>
      <c r="H156" s="30" t="s">
        <v>898</v>
      </c>
      <c r="I156" s="30" t="s">
        <v>977</v>
      </c>
      <c r="J156" s="31" t="s">
        <v>1055</v>
      </c>
      <c r="K156" s="113">
        <v>18033</v>
      </c>
      <c r="L156" s="42">
        <v>45331</v>
      </c>
      <c r="M156" s="42">
        <v>46022</v>
      </c>
      <c r="N156" s="114">
        <v>928854.29</v>
      </c>
      <c r="O156" s="115">
        <v>464000</v>
      </c>
      <c r="P156" s="7">
        <v>0.49954013777553846</v>
      </c>
      <c r="Q156" s="42">
        <v>45428</v>
      </c>
      <c r="R156" s="30" t="s">
        <v>418</v>
      </c>
      <c r="S156" s="116" t="s">
        <v>27</v>
      </c>
      <c r="T156" s="70" t="s">
        <v>1133</v>
      </c>
      <c r="U156" s="70">
        <v>18</v>
      </c>
      <c r="V156" s="11">
        <v>45572</v>
      </c>
    </row>
    <row r="157" spans="1:22" ht="15.75" customHeight="1" thickBot="1" x14ac:dyDescent="0.3">
      <c r="A157" s="8" t="s">
        <v>30</v>
      </c>
      <c r="B157" s="9" t="s">
        <v>26</v>
      </c>
      <c r="C157" s="10" t="s">
        <v>715</v>
      </c>
      <c r="D157" s="30" t="s">
        <v>69</v>
      </c>
      <c r="E157" s="95" t="s">
        <v>1165</v>
      </c>
      <c r="F157" s="134" t="s">
        <v>746</v>
      </c>
      <c r="G157" s="31" t="s">
        <v>822</v>
      </c>
      <c r="H157" s="30" t="s">
        <v>899</v>
      </c>
      <c r="I157" s="30" t="s">
        <v>978</v>
      </c>
      <c r="J157" s="31" t="s">
        <v>1056</v>
      </c>
      <c r="K157" s="113">
        <v>45234</v>
      </c>
      <c r="L157" s="42">
        <v>44197</v>
      </c>
      <c r="M157" s="42">
        <v>46387</v>
      </c>
      <c r="N157" s="114">
        <v>1671027.92</v>
      </c>
      <c r="O157" s="115">
        <v>996507.96</v>
      </c>
      <c r="P157" s="7">
        <v>0.59634429088414032</v>
      </c>
      <c r="Q157" s="42">
        <v>45428</v>
      </c>
      <c r="R157" s="30" t="s">
        <v>1123</v>
      </c>
      <c r="S157" s="116" t="s">
        <v>27</v>
      </c>
      <c r="T157" s="70" t="s">
        <v>679</v>
      </c>
      <c r="U157" s="70">
        <v>45</v>
      </c>
      <c r="V157" s="11">
        <v>45572</v>
      </c>
    </row>
    <row r="158" spans="1:22" ht="15.75" customHeight="1" thickBot="1" x14ac:dyDescent="0.3">
      <c r="A158" s="8" t="s">
        <v>30</v>
      </c>
      <c r="B158" s="9" t="s">
        <v>26</v>
      </c>
      <c r="C158" s="95" t="s">
        <v>258</v>
      </c>
      <c r="D158" s="96" t="s">
        <v>1222</v>
      </c>
      <c r="E158" s="95" t="s">
        <v>702</v>
      </c>
      <c r="F158" s="134" t="s">
        <v>747</v>
      </c>
      <c r="G158" s="31" t="s">
        <v>823</v>
      </c>
      <c r="H158" s="30" t="s">
        <v>900</v>
      </c>
      <c r="I158" s="30" t="s">
        <v>979</v>
      </c>
      <c r="J158" s="31" t="s">
        <v>1057</v>
      </c>
      <c r="K158" s="113">
        <v>28051</v>
      </c>
      <c r="L158" s="42">
        <v>44927</v>
      </c>
      <c r="M158" s="42">
        <v>46022</v>
      </c>
      <c r="N158" s="117">
        <v>817692.4</v>
      </c>
      <c r="O158" s="115">
        <v>163538.48000000001</v>
      </c>
      <c r="P158" s="7">
        <v>0.2</v>
      </c>
      <c r="Q158" s="42">
        <v>45428</v>
      </c>
      <c r="R158" s="10" t="s">
        <v>391</v>
      </c>
      <c r="S158" s="116" t="s">
        <v>27</v>
      </c>
      <c r="T158" s="70" t="s">
        <v>1134</v>
      </c>
      <c r="U158" s="70">
        <v>28</v>
      </c>
      <c r="V158" s="11">
        <v>45572</v>
      </c>
    </row>
    <row r="159" spans="1:22" ht="15.75" customHeight="1" thickBot="1" x14ac:dyDescent="0.3">
      <c r="A159" s="8" t="s">
        <v>30</v>
      </c>
      <c r="B159" s="9" t="s">
        <v>26</v>
      </c>
      <c r="C159" s="10" t="s">
        <v>715</v>
      </c>
      <c r="D159" s="30" t="s">
        <v>69</v>
      </c>
      <c r="E159" s="98" t="s">
        <v>705</v>
      </c>
      <c r="F159" s="134" t="s">
        <v>748</v>
      </c>
      <c r="G159" s="31" t="s">
        <v>824</v>
      </c>
      <c r="H159" s="30" t="s">
        <v>901</v>
      </c>
      <c r="I159" s="30" t="s">
        <v>980</v>
      </c>
      <c r="J159" s="31" t="s">
        <v>1058</v>
      </c>
      <c r="K159" s="113">
        <v>45234</v>
      </c>
      <c r="L159" s="42">
        <v>45292</v>
      </c>
      <c r="M159" s="42">
        <v>46387</v>
      </c>
      <c r="N159" s="114">
        <v>880224.36</v>
      </c>
      <c r="O159" s="115">
        <v>400224.36</v>
      </c>
      <c r="P159" s="7">
        <v>0.45468448521465593</v>
      </c>
      <c r="Q159" s="42">
        <v>45428</v>
      </c>
      <c r="R159" s="30" t="s">
        <v>1124</v>
      </c>
      <c r="S159" s="116" t="s">
        <v>27</v>
      </c>
      <c r="T159" s="70" t="s">
        <v>1135</v>
      </c>
      <c r="U159" s="70" t="s">
        <v>82</v>
      </c>
      <c r="V159" s="11">
        <v>45572</v>
      </c>
    </row>
    <row r="160" spans="1:22" ht="15.75" customHeight="1" thickBot="1" x14ac:dyDescent="0.3">
      <c r="A160" s="8" t="s">
        <v>30</v>
      </c>
      <c r="B160" s="9" t="s">
        <v>26</v>
      </c>
      <c r="C160" s="95" t="s">
        <v>258</v>
      </c>
      <c r="D160" s="96" t="s">
        <v>1222</v>
      </c>
      <c r="E160" s="95" t="s">
        <v>702</v>
      </c>
      <c r="F160" s="134" t="s">
        <v>749</v>
      </c>
      <c r="G160" s="31" t="s">
        <v>825</v>
      </c>
      <c r="H160" s="30" t="s">
        <v>902</v>
      </c>
      <c r="I160" s="30" t="s">
        <v>981</v>
      </c>
      <c r="J160" s="31" t="s">
        <v>1059</v>
      </c>
      <c r="K160" s="113">
        <v>36123</v>
      </c>
      <c r="L160" s="42">
        <v>44927</v>
      </c>
      <c r="M160" s="42">
        <v>46022</v>
      </c>
      <c r="N160" s="114">
        <v>583520</v>
      </c>
      <c r="O160" s="115">
        <v>116704</v>
      </c>
      <c r="P160" s="7">
        <v>0.2</v>
      </c>
      <c r="Q160" s="42">
        <v>45428</v>
      </c>
      <c r="R160" s="10" t="s">
        <v>391</v>
      </c>
      <c r="S160" s="116" t="s">
        <v>27</v>
      </c>
      <c r="T160" s="70" t="s">
        <v>1135</v>
      </c>
      <c r="U160" s="70" t="s">
        <v>82</v>
      </c>
      <c r="V160" s="11">
        <v>45572</v>
      </c>
    </row>
    <row r="161" spans="1:22" ht="15.75" customHeight="1" thickBot="1" x14ac:dyDescent="0.3">
      <c r="A161" s="8" t="s">
        <v>30</v>
      </c>
      <c r="B161" s="9" t="s">
        <v>26</v>
      </c>
      <c r="C161" s="95" t="s">
        <v>258</v>
      </c>
      <c r="D161" s="71" t="s">
        <v>709</v>
      </c>
      <c r="E161" s="95" t="s">
        <v>702</v>
      </c>
      <c r="F161" s="135" t="s">
        <v>750</v>
      </c>
      <c r="G161" s="28" t="s">
        <v>826</v>
      </c>
      <c r="H161" s="30" t="s">
        <v>903</v>
      </c>
      <c r="I161" s="30" t="s">
        <v>982</v>
      </c>
      <c r="J161" s="28" t="s">
        <v>1060</v>
      </c>
      <c r="K161" s="113">
        <v>36228</v>
      </c>
      <c r="L161" s="42">
        <v>44927</v>
      </c>
      <c r="M161" s="42">
        <v>46022</v>
      </c>
      <c r="N161" s="118">
        <v>353692.37</v>
      </c>
      <c r="O161" s="119">
        <v>70738.47</v>
      </c>
      <c r="P161" s="7">
        <v>0.1999999886907371</v>
      </c>
      <c r="Q161" s="42">
        <v>45428</v>
      </c>
      <c r="R161" s="10" t="s">
        <v>391</v>
      </c>
      <c r="S161" s="116" t="s">
        <v>27</v>
      </c>
      <c r="T161" s="70" t="s">
        <v>1136</v>
      </c>
      <c r="U161" s="70">
        <v>36</v>
      </c>
      <c r="V161" s="11">
        <v>45572</v>
      </c>
    </row>
    <row r="162" spans="1:22" ht="15.75" customHeight="1" thickBot="1" x14ac:dyDescent="0.3">
      <c r="A162" s="8" t="s">
        <v>30</v>
      </c>
      <c r="B162" s="9" t="s">
        <v>26</v>
      </c>
      <c r="C162" s="95" t="s">
        <v>258</v>
      </c>
      <c r="D162" s="96" t="s">
        <v>1222</v>
      </c>
      <c r="E162" s="95" t="s">
        <v>702</v>
      </c>
      <c r="F162" s="36" t="s">
        <v>751</v>
      </c>
      <c r="G162" s="28" t="s">
        <v>827</v>
      </c>
      <c r="H162" s="30" t="s">
        <v>904</v>
      </c>
      <c r="I162" s="30" t="s">
        <v>983</v>
      </c>
      <c r="J162" s="28" t="s">
        <v>1061</v>
      </c>
      <c r="K162" s="10">
        <v>41269</v>
      </c>
      <c r="L162" s="42">
        <v>44927</v>
      </c>
      <c r="M162" s="42">
        <v>46022</v>
      </c>
      <c r="N162" s="118">
        <v>760200</v>
      </c>
      <c r="O162" s="119">
        <v>152040</v>
      </c>
      <c r="P162" s="7">
        <v>0.2</v>
      </c>
      <c r="Q162" s="42">
        <v>45428</v>
      </c>
      <c r="R162" s="10" t="s">
        <v>391</v>
      </c>
      <c r="S162" s="116" t="s">
        <v>27</v>
      </c>
      <c r="T162" s="70" t="s">
        <v>1138</v>
      </c>
      <c r="U162" s="70">
        <v>41</v>
      </c>
      <c r="V162" s="11">
        <v>45572</v>
      </c>
    </row>
    <row r="163" spans="1:22" ht="15.75" customHeight="1" thickBot="1" x14ac:dyDescent="0.3">
      <c r="A163" s="8" t="s">
        <v>30</v>
      </c>
      <c r="B163" s="9" t="s">
        <v>26</v>
      </c>
      <c r="C163" s="95" t="s">
        <v>258</v>
      </c>
      <c r="D163" s="96" t="s">
        <v>1222</v>
      </c>
      <c r="E163" s="95" t="s">
        <v>702</v>
      </c>
      <c r="F163" s="36" t="s">
        <v>752</v>
      </c>
      <c r="G163" s="28" t="s">
        <v>828</v>
      </c>
      <c r="H163" s="30" t="s">
        <v>905</v>
      </c>
      <c r="I163" s="30" t="s">
        <v>984</v>
      </c>
      <c r="J163" s="28" t="s">
        <v>1062</v>
      </c>
      <c r="K163" s="10">
        <v>36231</v>
      </c>
      <c r="L163" s="42">
        <v>44927</v>
      </c>
      <c r="M163" s="42">
        <v>46022</v>
      </c>
      <c r="N163" s="118">
        <v>177380</v>
      </c>
      <c r="O163" s="119">
        <v>35476</v>
      </c>
      <c r="P163" s="7">
        <v>0.2</v>
      </c>
      <c r="Q163" s="42">
        <v>45428</v>
      </c>
      <c r="R163" s="10" t="s">
        <v>391</v>
      </c>
      <c r="S163" s="116" t="s">
        <v>27</v>
      </c>
      <c r="T163" s="70" t="s">
        <v>1155</v>
      </c>
      <c r="U163" s="70">
        <v>36</v>
      </c>
      <c r="V163" s="11">
        <v>45572</v>
      </c>
    </row>
    <row r="164" spans="1:22" ht="15.75" customHeight="1" thickBot="1" x14ac:dyDescent="0.3">
      <c r="A164" s="8" t="s">
        <v>30</v>
      </c>
      <c r="B164" s="9" t="s">
        <v>26</v>
      </c>
      <c r="C164" s="95" t="s">
        <v>258</v>
      </c>
      <c r="D164" s="96" t="s">
        <v>1222</v>
      </c>
      <c r="E164" s="95" t="s">
        <v>702</v>
      </c>
      <c r="F164" s="136" t="s">
        <v>753</v>
      </c>
      <c r="G164" s="28" t="s">
        <v>829</v>
      </c>
      <c r="H164" s="30" t="s">
        <v>906</v>
      </c>
      <c r="I164" s="30" t="s">
        <v>985</v>
      </c>
      <c r="J164" s="120" t="s">
        <v>1063</v>
      </c>
      <c r="K164" s="10">
        <v>41194</v>
      </c>
      <c r="L164" s="42">
        <v>44927</v>
      </c>
      <c r="M164" s="42">
        <v>46377</v>
      </c>
      <c r="N164" s="118">
        <v>312781</v>
      </c>
      <c r="O164" s="119">
        <v>62556.2</v>
      </c>
      <c r="P164" s="7">
        <v>0.19999999999999998</v>
      </c>
      <c r="Q164" s="42">
        <v>45428</v>
      </c>
      <c r="R164" s="10" t="s">
        <v>391</v>
      </c>
      <c r="S164" s="116" t="s">
        <v>27</v>
      </c>
      <c r="T164" s="70" t="s">
        <v>1138</v>
      </c>
      <c r="U164" s="70">
        <v>41</v>
      </c>
      <c r="V164" s="11">
        <v>45572</v>
      </c>
    </row>
    <row r="165" spans="1:22" ht="15.75" customHeight="1" thickBot="1" x14ac:dyDescent="0.3">
      <c r="A165" s="8" t="s">
        <v>30</v>
      </c>
      <c r="B165" s="9" t="s">
        <v>26</v>
      </c>
      <c r="C165" s="95" t="s">
        <v>258</v>
      </c>
      <c r="D165" s="96" t="s">
        <v>1222</v>
      </c>
      <c r="E165" s="95" t="s">
        <v>1166</v>
      </c>
      <c r="F165" s="36" t="s">
        <v>754</v>
      </c>
      <c r="G165" s="121" t="s">
        <v>830</v>
      </c>
      <c r="H165" s="30" t="s">
        <v>907</v>
      </c>
      <c r="I165" s="30" t="s">
        <v>986</v>
      </c>
      <c r="J165" s="28" t="s">
        <v>1064</v>
      </c>
      <c r="K165" s="10">
        <v>18033</v>
      </c>
      <c r="L165" s="42">
        <v>45187</v>
      </c>
      <c r="M165" s="42">
        <v>46282</v>
      </c>
      <c r="N165" s="118">
        <v>172907</v>
      </c>
      <c r="O165" s="119">
        <v>103744.2</v>
      </c>
      <c r="P165" s="7">
        <v>0.6</v>
      </c>
      <c r="Q165" s="42">
        <v>45428</v>
      </c>
      <c r="R165" s="30" t="s">
        <v>389</v>
      </c>
      <c r="S165" s="116" t="s">
        <v>27</v>
      </c>
      <c r="T165" s="70" t="s">
        <v>1137</v>
      </c>
      <c r="U165" s="70">
        <v>18</v>
      </c>
      <c r="V165" s="11">
        <v>45572</v>
      </c>
    </row>
    <row r="166" spans="1:22" ht="15.75" customHeight="1" thickBot="1" x14ac:dyDescent="0.3">
      <c r="A166" s="8" t="s">
        <v>30</v>
      </c>
      <c r="B166" s="9" t="s">
        <v>26</v>
      </c>
      <c r="C166" s="95" t="s">
        <v>258</v>
      </c>
      <c r="D166" s="96" t="s">
        <v>1222</v>
      </c>
      <c r="E166" s="95" t="s">
        <v>702</v>
      </c>
      <c r="F166" s="36" t="s">
        <v>755</v>
      </c>
      <c r="G166" s="28" t="s">
        <v>831</v>
      </c>
      <c r="H166" s="30" t="s">
        <v>908</v>
      </c>
      <c r="I166" s="30" t="s">
        <v>987</v>
      </c>
      <c r="J166" s="28" t="s">
        <v>1065</v>
      </c>
      <c r="K166" s="10">
        <v>41136</v>
      </c>
      <c r="L166" s="42">
        <v>44927</v>
      </c>
      <c r="M166" s="42">
        <v>46022</v>
      </c>
      <c r="N166" s="118">
        <v>189033.96</v>
      </c>
      <c r="O166" s="119">
        <v>37806.79</v>
      </c>
      <c r="P166" s="7">
        <v>0.1999999894198905</v>
      </c>
      <c r="Q166" s="42">
        <v>45428</v>
      </c>
      <c r="R166" s="10" t="s">
        <v>391</v>
      </c>
      <c r="S166" s="116" t="s">
        <v>27</v>
      </c>
      <c r="T166" s="70" t="s">
        <v>1138</v>
      </c>
      <c r="U166" s="70">
        <v>41</v>
      </c>
      <c r="V166" s="11">
        <v>45572</v>
      </c>
    </row>
    <row r="167" spans="1:22" ht="15.75" customHeight="1" thickBot="1" x14ac:dyDescent="0.3">
      <c r="A167" s="8" t="s">
        <v>30</v>
      </c>
      <c r="B167" s="9" t="s">
        <v>26</v>
      </c>
      <c r="C167" s="95" t="s">
        <v>258</v>
      </c>
      <c r="D167" s="96" t="s">
        <v>1222</v>
      </c>
      <c r="E167" s="95" t="s">
        <v>702</v>
      </c>
      <c r="F167" s="36" t="s">
        <v>756</v>
      </c>
      <c r="G167" s="28" t="s">
        <v>832</v>
      </c>
      <c r="H167" s="30" t="s">
        <v>909</v>
      </c>
      <c r="I167" s="30" t="s">
        <v>988</v>
      </c>
      <c r="J167" s="28" t="s">
        <v>1066</v>
      </c>
      <c r="K167" s="10">
        <v>37063</v>
      </c>
      <c r="L167" s="42">
        <v>44927</v>
      </c>
      <c r="M167" s="42">
        <v>46022</v>
      </c>
      <c r="N167" s="118">
        <v>289800</v>
      </c>
      <c r="O167" s="119">
        <v>57960</v>
      </c>
      <c r="P167" s="7">
        <v>0.2</v>
      </c>
      <c r="Q167" s="42">
        <v>45428</v>
      </c>
      <c r="R167" s="10" t="s">
        <v>391</v>
      </c>
      <c r="S167" s="116" t="s">
        <v>27</v>
      </c>
      <c r="T167" s="30" t="s">
        <v>1139</v>
      </c>
      <c r="U167" s="70" t="s">
        <v>1159</v>
      </c>
      <c r="V167" s="11">
        <v>45572</v>
      </c>
    </row>
    <row r="168" spans="1:22" ht="15.75" customHeight="1" thickBot="1" x14ac:dyDescent="0.3">
      <c r="A168" s="8" t="s">
        <v>30</v>
      </c>
      <c r="B168" s="9" t="s">
        <v>26</v>
      </c>
      <c r="C168" s="95" t="s">
        <v>258</v>
      </c>
      <c r="D168" s="96" t="s">
        <v>1222</v>
      </c>
      <c r="E168" s="95" t="s">
        <v>702</v>
      </c>
      <c r="F168" s="36" t="s">
        <v>757</v>
      </c>
      <c r="G168" s="28" t="s">
        <v>833</v>
      </c>
      <c r="H168" s="30" t="s">
        <v>910</v>
      </c>
      <c r="I168" s="30" t="s">
        <v>989</v>
      </c>
      <c r="J168" s="28" t="s">
        <v>1067</v>
      </c>
      <c r="K168" s="10">
        <v>37076</v>
      </c>
      <c r="L168" s="42">
        <v>44927</v>
      </c>
      <c r="M168" s="42">
        <v>46022</v>
      </c>
      <c r="N168" s="118">
        <v>138600</v>
      </c>
      <c r="O168" s="119">
        <v>27720</v>
      </c>
      <c r="P168" s="7">
        <v>0.2</v>
      </c>
      <c r="Q168" s="42">
        <v>45428</v>
      </c>
      <c r="R168" s="10" t="s">
        <v>391</v>
      </c>
      <c r="S168" s="116" t="s">
        <v>27</v>
      </c>
      <c r="T168" s="70" t="s">
        <v>1140</v>
      </c>
      <c r="U168" s="70">
        <v>37</v>
      </c>
      <c r="V168" s="11">
        <v>45572</v>
      </c>
    </row>
    <row r="169" spans="1:22" ht="15.75" customHeight="1" thickBot="1" x14ac:dyDescent="0.3">
      <c r="A169" s="8" t="s">
        <v>30</v>
      </c>
      <c r="B169" s="9" t="s">
        <v>26</v>
      </c>
      <c r="C169" s="95" t="s">
        <v>258</v>
      </c>
      <c r="D169" s="16" t="s">
        <v>712</v>
      </c>
      <c r="E169" s="95" t="s">
        <v>703</v>
      </c>
      <c r="F169" s="36" t="s">
        <v>758</v>
      </c>
      <c r="G169" s="28" t="s">
        <v>834</v>
      </c>
      <c r="H169" s="30" t="s">
        <v>911</v>
      </c>
      <c r="I169" s="30" t="s">
        <v>990</v>
      </c>
      <c r="J169" s="28" t="s">
        <v>1068</v>
      </c>
      <c r="K169" s="10">
        <v>45147</v>
      </c>
      <c r="L169" s="42">
        <v>45170</v>
      </c>
      <c r="M169" s="42">
        <v>46022</v>
      </c>
      <c r="N169" s="118">
        <v>827554.99</v>
      </c>
      <c r="O169" s="119">
        <v>496532.99</v>
      </c>
      <c r="P169" s="7">
        <v>0.59999999516648439</v>
      </c>
      <c r="Q169" s="42">
        <v>45428</v>
      </c>
      <c r="R169" s="30" t="s">
        <v>1125</v>
      </c>
      <c r="S169" s="116" t="s">
        <v>27</v>
      </c>
      <c r="T169" s="70" t="s">
        <v>1135</v>
      </c>
      <c r="U169" s="70" t="s">
        <v>82</v>
      </c>
      <c r="V169" s="11">
        <v>45572</v>
      </c>
    </row>
    <row r="170" spans="1:22" ht="15.75" customHeight="1" thickBot="1" x14ac:dyDescent="0.3">
      <c r="A170" s="8" t="s">
        <v>30</v>
      </c>
      <c r="B170" s="9" t="s">
        <v>26</v>
      </c>
      <c r="C170" s="95" t="s">
        <v>258</v>
      </c>
      <c r="D170" s="96" t="s">
        <v>1222</v>
      </c>
      <c r="E170" s="95" t="s">
        <v>1167</v>
      </c>
      <c r="F170" s="36" t="s">
        <v>759</v>
      </c>
      <c r="G170" s="28" t="s">
        <v>835</v>
      </c>
      <c r="H170" s="30" t="s">
        <v>912</v>
      </c>
      <c r="I170" s="30" t="s">
        <v>991</v>
      </c>
      <c r="J170" s="28" t="s">
        <v>1069</v>
      </c>
      <c r="K170" s="10">
        <v>18241</v>
      </c>
      <c r="L170" s="42">
        <v>44344</v>
      </c>
      <c r="M170" s="42">
        <v>46357</v>
      </c>
      <c r="N170" s="118">
        <v>2021348.37</v>
      </c>
      <c r="O170" s="119">
        <v>1101176.46</v>
      </c>
      <c r="P170" s="7">
        <v>0.54477321986808236</v>
      </c>
      <c r="Q170" s="42">
        <v>45428</v>
      </c>
      <c r="R170" s="30" t="s">
        <v>1126</v>
      </c>
      <c r="S170" s="116" t="s">
        <v>27</v>
      </c>
      <c r="T170" s="70" t="s">
        <v>1137</v>
      </c>
      <c r="U170" s="70">
        <v>18</v>
      </c>
      <c r="V170" s="11">
        <v>45572</v>
      </c>
    </row>
    <row r="171" spans="1:22" ht="15.75" customHeight="1" thickBot="1" x14ac:dyDescent="0.3">
      <c r="A171" s="8" t="s">
        <v>30</v>
      </c>
      <c r="B171" s="9" t="s">
        <v>26</v>
      </c>
      <c r="C171" s="10" t="s">
        <v>715</v>
      </c>
      <c r="D171" s="30" t="s">
        <v>69</v>
      </c>
      <c r="E171" s="95" t="s">
        <v>1165</v>
      </c>
      <c r="F171" s="134" t="s">
        <v>760</v>
      </c>
      <c r="G171" s="31" t="s">
        <v>836</v>
      </c>
      <c r="H171" s="30" t="s">
        <v>913</v>
      </c>
      <c r="I171" s="30" t="s">
        <v>992</v>
      </c>
      <c r="J171" s="31" t="s">
        <v>1070</v>
      </c>
      <c r="K171" s="10">
        <v>37261</v>
      </c>
      <c r="L171" s="42">
        <v>45292</v>
      </c>
      <c r="M171" s="42">
        <v>46752</v>
      </c>
      <c r="N171" s="114">
        <v>549906</v>
      </c>
      <c r="O171" s="115">
        <v>328906</v>
      </c>
      <c r="P171" s="7">
        <v>0.59811313206257066</v>
      </c>
      <c r="Q171" s="42">
        <v>45449</v>
      </c>
      <c r="R171" s="30" t="s">
        <v>1127</v>
      </c>
      <c r="S171" s="116" t="s">
        <v>27</v>
      </c>
      <c r="T171" s="70" t="s">
        <v>1141</v>
      </c>
      <c r="U171" s="70">
        <v>37</v>
      </c>
      <c r="V171" s="11">
        <v>45572</v>
      </c>
    </row>
    <row r="172" spans="1:22" ht="15.75" customHeight="1" thickBot="1" x14ac:dyDescent="0.3">
      <c r="A172" s="8" t="s">
        <v>30</v>
      </c>
      <c r="B172" s="9" t="s">
        <v>26</v>
      </c>
      <c r="C172" s="95" t="s">
        <v>258</v>
      </c>
      <c r="D172" s="16" t="s">
        <v>712</v>
      </c>
      <c r="E172" s="95" t="s">
        <v>703</v>
      </c>
      <c r="F172" s="134" t="s">
        <v>761</v>
      </c>
      <c r="G172" s="31" t="s">
        <v>837</v>
      </c>
      <c r="H172" s="30" t="s">
        <v>914</v>
      </c>
      <c r="I172" s="30" t="s">
        <v>993</v>
      </c>
      <c r="J172" s="31" t="s">
        <v>1071</v>
      </c>
      <c r="K172" s="10">
        <v>45234</v>
      </c>
      <c r="L172" s="42">
        <v>44774</v>
      </c>
      <c r="M172" s="42">
        <v>45657</v>
      </c>
      <c r="N172" s="114">
        <v>252874.45</v>
      </c>
      <c r="O172" s="115">
        <v>151724.67000000001</v>
      </c>
      <c r="P172" s="7">
        <v>0.6</v>
      </c>
      <c r="Q172" s="42">
        <v>45449</v>
      </c>
      <c r="R172" s="30" t="s">
        <v>1125</v>
      </c>
      <c r="S172" s="116" t="s">
        <v>27</v>
      </c>
      <c r="T172" s="70" t="s">
        <v>1135</v>
      </c>
      <c r="U172" s="70" t="s">
        <v>82</v>
      </c>
      <c r="V172" s="11">
        <v>45572</v>
      </c>
    </row>
    <row r="173" spans="1:22" ht="15.75" customHeight="1" thickBot="1" x14ac:dyDescent="0.3">
      <c r="A173" s="8" t="s">
        <v>30</v>
      </c>
      <c r="B173" s="9" t="s">
        <v>26</v>
      </c>
      <c r="C173" s="10" t="s">
        <v>715</v>
      </c>
      <c r="D173" s="30" t="s">
        <v>69</v>
      </c>
      <c r="E173" s="95" t="s">
        <v>698</v>
      </c>
      <c r="F173" s="134" t="s">
        <v>762</v>
      </c>
      <c r="G173" s="31" t="s">
        <v>838</v>
      </c>
      <c r="H173" s="30" t="s">
        <v>915</v>
      </c>
      <c r="I173" s="30" t="s">
        <v>994</v>
      </c>
      <c r="J173" s="31" t="s">
        <v>1072</v>
      </c>
      <c r="K173" s="10">
        <v>45234</v>
      </c>
      <c r="L173" s="42">
        <v>45170</v>
      </c>
      <c r="M173" s="42">
        <v>47299</v>
      </c>
      <c r="N173" s="122">
        <v>8333000.0499999998</v>
      </c>
      <c r="O173" s="115">
        <v>5000000</v>
      </c>
      <c r="P173" s="7">
        <v>0.60002399735975043</v>
      </c>
      <c r="Q173" s="42">
        <v>45449</v>
      </c>
      <c r="R173" s="30" t="s">
        <v>1128</v>
      </c>
      <c r="S173" s="116" t="s">
        <v>27</v>
      </c>
      <c r="T173" s="70" t="s">
        <v>1135</v>
      </c>
      <c r="U173" s="30" t="s">
        <v>82</v>
      </c>
      <c r="V173" s="11">
        <v>45572</v>
      </c>
    </row>
    <row r="174" spans="1:22" ht="15.75" customHeight="1" x14ac:dyDescent="0.25">
      <c r="A174" s="8" t="s">
        <v>30</v>
      </c>
      <c r="B174" s="9" t="s">
        <v>26</v>
      </c>
      <c r="C174" s="10" t="s">
        <v>715</v>
      </c>
      <c r="D174" s="30" t="s">
        <v>69</v>
      </c>
      <c r="E174" s="98" t="s">
        <v>705</v>
      </c>
      <c r="F174" s="134" t="s">
        <v>763</v>
      </c>
      <c r="G174" s="31" t="s">
        <v>839</v>
      </c>
      <c r="H174" s="30" t="s">
        <v>916</v>
      </c>
      <c r="I174" s="30" t="s">
        <v>995</v>
      </c>
      <c r="J174" s="31" t="s">
        <v>1073</v>
      </c>
      <c r="K174" s="10">
        <v>28085</v>
      </c>
      <c r="L174" s="42">
        <v>44927</v>
      </c>
      <c r="M174" s="42">
        <v>46022</v>
      </c>
      <c r="N174" s="114">
        <v>1204327.6499999999</v>
      </c>
      <c r="O174" s="115">
        <v>722596.59</v>
      </c>
      <c r="P174" s="7">
        <v>0.6</v>
      </c>
      <c r="Q174" s="42">
        <v>45449</v>
      </c>
      <c r="R174" s="30" t="s">
        <v>1124</v>
      </c>
      <c r="S174" s="116" t="s">
        <v>27</v>
      </c>
      <c r="T174" s="70" t="s">
        <v>1142</v>
      </c>
      <c r="U174" s="70">
        <v>28</v>
      </c>
      <c r="V174" s="11">
        <v>45572</v>
      </c>
    </row>
    <row r="175" spans="1:22" ht="15.75" customHeight="1" thickBot="1" x14ac:dyDescent="0.3">
      <c r="A175" s="8" t="s">
        <v>30</v>
      </c>
      <c r="B175" s="9" t="s">
        <v>26</v>
      </c>
      <c r="C175" s="10" t="s">
        <v>715</v>
      </c>
      <c r="D175" s="30" t="s">
        <v>69</v>
      </c>
      <c r="E175" s="98" t="s">
        <v>705</v>
      </c>
      <c r="F175" s="134" t="s">
        <v>764</v>
      </c>
      <c r="G175" s="31" t="s">
        <v>840</v>
      </c>
      <c r="H175" s="30" t="s">
        <v>917</v>
      </c>
      <c r="I175" s="30" t="s">
        <v>996</v>
      </c>
      <c r="J175" s="31" t="s">
        <v>1074</v>
      </c>
      <c r="K175" s="10">
        <v>18033</v>
      </c>
      <c r="L175" s="42">
        <v>44927</v>
      </c>
      <c r="M175" s="42">
        <v>46022</v>
      </c>
      <c r="N175" s="114">
        <v>836425.03</v>
      </c>
      <c r="O175" s="115">
        <v>501855.02</v>
      </c>
      <c r="P175" s="7">
        <v>0.60000000239112883</v>
      </c>
      <c r="Q175" s="42">
        <v>45449</v>
      </c>
      <c r="R175" s="30" t="s">
        <v>1124</v>
      </c>
      <c r="S175" s="116" t="s">
        <v>27</v>
      </c>
      <c r="T175" s="70" t="s">
        <v>1137</v>
      </c>
      <c r="U175" s="70">
        <v>18</v>
      </c>
      <c r="V175" s="11">
        <v>45572</v>
      </c>
    </row>
    <row r="176" spans="1:22" ht="15.75" customHeight="1" thickBot="1" x14ac:dyDescent="0.3">
      <c r="A176" s="8" t="s">
        <v>30</v>
      </c>
      <c r="B176" s="9" t="s">
        <v>26</v>
      </c>
      <c r="C176" s="95" t="s">
        <v>258</v>
      </c>
      <c r="D176" s="71" t="s">
        <v>709</v>
      </c>
      <c r="E176" s="95" t="s">
        <v>702</v>
      </c>
      <c r="F176" s="36" t="s">
        <v>765</v>
      </c>
      <c r="G176" s="28" t="s">
        <v>841</v>
      </c>
      <c r="H176" s="30" t="s">
        <v>918</v>
      </c>
      <c r="I176" s="41" t="s">
        <v>997</v>
      </c>
      <c r="J176" s="28" t="s">
        <v>1075</v>
      </c>
      <c r="K176" s="10">
        <v>45208</v>
      </c>
      <c r="L176" s="42">
        <v>44927</v>
      </c>
      <c r="M176" s="42">
        <v>46022</v>
      </c>
      <c r="N176" s="118">
        <v>762200.68</v>
      </c>
      <c r="O176" s="119">
        <v>152440.14000000001</v>
      </c>
      <c r="P176" s="7">
        <v>0.20000000524796174</v>
      </c>
      <c r="Q176" s="42">
        <v>45449</v>
      </c>
      <c r="R176" s="10" t="s">
        <v>391</v>
      </c>
      <c r="S176" s="116" t="s">
        <v>27</v>
      </c>
      <c r="T176" s="70" t="s">
        <v>1143</v>
      </c>
      <c r="U176" s="70">
        <v>45</v>
      </c>
      <c r="V176" s="11">
        <v>45572</v>
      </c>
    </row>
    <row r="177" spans="1:22" ht="15.75" customHeight="1" thickBot="1" x14ac:dyDescent="0.3">
      <c r="A177" s="8" t="s">
        <v>30</v>
      </c>
      <c r="B177" s="9" t="s">
        <v>26</v>
      </c>
      <c r="C177" s="95" t="s">
        <v>258</v>
      </c>
      <c r="D177" s="71" t="s">
        <v>709</v>
      </c>
      <c r="E177" s="95" t="s">
        <v>702</v>
      </c>
      <c r="F177" s="36" t="s">
        <v>766</v>
      </c>
      <c r="G177" s="28" t="s">
        <v>842</v>
      </c>
      <c r="H177" s="30" t="s">
        <v>919</v>
      </c>
      <c r="I177" s="30" t="s">
        <v>998</v>
      </c>
      <c r="J177" s="28" t="s">
        <v>1076</v>
      </c>
      <c r="K177" s="10">
        <v>37247</v>
      </c>
      <c r="L177" s="42">
        <v>44927</v>
      </c>
      <c r="M177" s="42">
        <v>46022</v>
      </c>
      <c r="N177" s="118">
        <v>487200</v>
      </c>
      <c r="O177" s="119">
        <v>97440</v>
      </c>
      <c r="P177" s="7">
        <v>0.2</v>
      </c>
      <c r="Q177" s="42">
        <v>45449</v>
      </c>
      <c r="R177" s="10" t="s">
        <v>391</v>
      </c>
      <c r="S177" s="116" t="s">
        <v>27</v>
      </c>
      <c r="T177" s="70" t="s">
        <v>1140</v>
      </c>
      <c r="U177" s="70">
        <v>37</v>
      </c>
      <c r="V177" s="11">
        <v>45572</v>
      </c>
    </row>
    <row r="178" spans="1:22" ht="15.75" customHeight="1" thickBot="1" x14ac:dyDescent="0.3">
      <c r="A178" s="8" t="s">
        <v>30</v>
      </c>
      <c r="B178" s="9" t="s">
        <v>26</v>
      </c>
      <c r="C178" s="95" t="s">
        <v>258</v>
      </c>
      <c r="D178" s="71" t="s">
        <v>709</v>
      </c>
      <c r="E178" s="95" t="s">
        <v>702</v>
      </c>
      <c r="F178" s="36" t="s">
        <v>767</v>
      </c>
      <c r="G178" s="28" t="s">
        <v>843</v>
      </c>
      <c r="H178" s="30" t="s">
        <v>920</v>
      </c>
      <c r="I178" s="30" t="s">
        <v>999</v>
      </c>
      <c r="J178" s="28" t="s">
        <v>1077</v>
      </c>
      <c r="K178" s="10">
        <v>27679</v>
      </c>
      <c r="L178" s="42">
        <v>44927</v>
      </c>
      <c r="M178" s="42">
        <v>46022</v>
      </c>
      <c r="N178" s="118">
        <v>190617.7</v>
      </c>
      <c r="O178" s="119">
        <v>38123.54</v>
      </c>
      <c r="P178" s="7">
        <v>0.19999999999999998</v>
      </c>
      <c r="Q178" s="42">
        <v>45449</v>
      </c>
      <c r="R178" s="10" t="s">
        <v>391</v>
      </c>
      <c r="S178" s="116" t="s">
        <v>27</v>
      </c>
      <c r="T178" s="70" t="s">
        <v>1134</v>
      </c>
      <c r="U178" s="70">
        <v>28</v>
      </c>
      <c r="V178" s="11">
        <v>45572</v>
      </c>
    </row>
    <row r="179" spans="1:22" ht="15.75" customHeight="1" thickBot="1" x14ac:dyDescent="0.3">
      <c r="A179" s="8" t="s">
        <v>30</v>
      </c>
      <c r="B179" s="9" t="s">
        <v>26</v>
      </c>
      <c r="C179" s="95" t="s">
        <v>258</v>
      </c>
      <c r="D179" s="71" t="s">
        <v>709</v>
      </c>
      <c r="E179" s="95" t="s">
        <v>702</v>
      </c>
      <c r="F179" s="136" t="s">
        <v>768</v>
      </c>
      <c r="G179" s="28" t="s">
        <v>844</v>
      </c>
      <c r="H179" s="30" t="s">
        <v>921</v>
      </c>
      <c r="I179" s="30" t="s">
        <v>1000</v>
      </c>
      <c r="J179" s="120" t="s">
        <v>1078</v>
      </c>
      <c r="K179" s="10">
        <v>28085</v>
      </c>
      <c r="L179" s="42">
        <v>44927</v>
      </c>
      <c r="M179" s="42">
        <v>46022</v>
      </c>
      <c r="N179" s="118">
        <v>388181.14</v>
      </c>
      <c r="O179" s="119">
        <v>77636.23</v>
      </c>
      <c r="P179" s="7">
        <v>0.20000000515223382</v>
      </c>
      <c r="Q179" s="42">
        <v>45449</v>
      </c>
      <c r="R179" s="10" t="s">
        <v>391</v>
      </c>
      <c r="S179" s="116" t="s">
        <v>27</v>
      </c>
      <c r="T179" s="70" t="s">
        <v>1134</v>
      </c>
      <c r="U179" s="70">
        <v>28</v>
      </c>
      <c r="V179" s="11">
        <v>45572</v>
      </c>
    </row>
    <row r="180" spans="1:22" ht="15.75" customHeight="1" thickBot="1" x14ac:dyDescent="0.3">
      <c r="A180" s="8" t="s">
        <v>30</v>
      </c>
      <c r="B180" s="9" t="s">
        <v>26</v>
      </c>
      <c r="C180" s="95" t="s">
        <v>258</v>
      </c>
      <c r="D180" s="71" t="s">
        <v>709</v>
      </c>
      <c r="E180" s="95" t="s">
        <v>702</v>
      </c>
      <c r="F180" s="36" t="s">
        <v>769</v>
      </c>
      <c r="G180" s="121" t="s">
        <v>526</v>
      </c>
      <c r="H180" s="30" t="s">
        <v>922</v>
      </c>
      <c r="I180" s="30" t="s">
        <v>1001</v>
      </c>
      <c r="J180" s="28" t="s">
        <v>1079</v>
      </c>
      <c r="K180" s="10">
        <v>37027</v>
      </c>
      <c r="L180" s="42">
        <v>44927</v>
      </c>
      <c r="M180" s="42">
        <v>46022</v>
      </c>
      <c r="N180" s="118">
        <v>434935.68</v>
      </c>
      <c r="O180" s="119">
        <v>86987.14</v>
      </c>
      <c r="P180" s="7">
        <v>0.20000000919676214</v>
      </c>
      <c r="Q180" s="42">
        <v>45449</v>
      </c>
      <c r="R180" s="10" t="s">
        <v>391</v>
      </c>
      <c r="S180" s="116" t="s">
        <v>27</v>
      </c>
      <c r="T180" s="70" t="s">
        <v>1137</v>
      </c>
      <c r="U180" s="70">
        <v>18</v>
      </c>
      <c r="V180" s="11">
        <v>45572</v>
      </c>
    </row>
    <row r="181" spans="1:22" ht="15.75" customHeight="1" thickBot="1" x14ac:dyDescent="0.3">
      <c r="A181" s="8" t="s">
        <v>30</v>
      </c>
      <c r="B181" s="9" t="s">
        <v>26</v>
      </c>
      <c r="C181" s="95" t="s">
        <v>258</v>
      </c>
      <c r="D181" s="71" t="s">
        <v>709</v>
      </c>
      <c r="E181" s="95" t="s">
        <v>702</v>
      </c>
      <c r="F181" s="36" t="s">
        <v>770</v>
      </c>
      <c r="G181" s="28" t="s">
        <v>845</v>
      </c>
      <c r="H181" s="30" t="s">
        <v>923</v>
      </c>
      <c r="I181" s="30" t="s">
        <v>1002</v>
      </c>
      <c r="J181" s="28" t="s">
        <v>1080</v>
      </c>
      <c r="K181" s="10">
        <v>45144</v>
      </c>
      <c r="L181" s="42">
        <v>44927</v>
      </c>
      <c r="M181" s="42">
        <v>46022</v>
      </c>
      <c r="N181" s="118">
        <v>217560</v>
      </c>
      <c r="O181" s="119">
        <v>43512</v>
      </c>
      <c r="P181" s="7">
        <v>0.2</v>
      </c>
      <c r="Q181" s="42">
        <v>45449</v>
      </c>
      <c r="R181" s="10" t="s">
        <v>391</v>
      </c>
      <c r="S181" s="116" t="s">
        <v>27</v>
      </c>
      <c r="T181" s="70" t="s">
        <v>1143</v>
      </c>
      <c r="U181" s="70">
        <v>45</v>
      </c>
      <c r="V181" s="11">
        <v>45572</v>
      </c>
    </row>
    <row r="182" spans="1:22" ht="15.75" customHeight="1" thickBot="1" x14ac:dyDescent="0.3">
      <c r="A182" s="8" t="s">
        <v>30</v>
      </c>
      <c r="B182" s="9" t="s">
        <v>26</v>
      </c>
      <c r="C182" s="95" t="s">
        <v>258</v>
      </c>
      <c r="D182" s="71" t="s">
        <v>709</v>
      </c>
      <c r="E182" s="95" t="s">
        <v>702</v>
      </c>
      <c r="F182" s="36" t="s">
        <v>771</v>
      </c>
      <c r="G182" s="28" t="s">
        <v>833</v>
      </c>
      <c r="H182" s="30" t="s">
        <v>924</v>
      </c>
      <c r="I182" s="30" t="s">
        <v>1003</v>
      </c>
      <c r="J182" s="28" t="s">
        <v>1081</v>
      </c>
      <c r="K182" s="10">
        <v>18015</v>
      </c>
      <c r="L182" s="42">
        <v>44927</v>
      </c>
      <c r="M182" s="42">
        <v>46022</v>
      </c>
      <c r="N182" s="118">
        <v>189000</v>
      </c>
      <c r="O182" s="119">
        <v>37800</v>
      </c>
      <c r="P182" s="7">
        <v>0.2</v>
      </c>
      <c r="Q182" s="42">
        <v>45449</v>
      </c>
      <c r="R182" s="10" t="s">
        <v>391</v>
      </c>
      <c r="S182" s="116" t="s">
        <v>27</v>
      </c>
      <c r="T182" s="70" t="s">
        <v>1144</v>
      </c>
      <c r="U182" s="70" t="s">
        <v>1160</v>
      </c>
      <c r="V182" s="11">
        <v>45572</v>
      </c>
    </row>
    <row r="183" spans="1:22" ht="15.75" customHeight="1" thickBot="1" x14ac:dyDescent="0.3">
      <c r="A183" s="8" t="s">
        <v>30</v>
      </c>
      <c r="B183" s="9" t="s">
        <v>26</v>
      </c>
      <c r="C183" s="95" t="s">
        <v>258</v>
      </c>
      <c r="D183" s="71" t="s">
        <v>709</v>
      </c>
      <c r="E183" s="95" t="s">
        <v>702</v>
      </c>
      <c r="F183" s="36" t="s">
        <v>772</v>
      </c>
      <c r="G183" s="28" t="s">
        <v>846</v>
      </c>
      <c r="H183" s="30" t="s">
        <v>925</v>
      </c>
      <c r="I183" s="30" t="s">
        <v>1004</v>
      </c>
      <c r="J183" s="28" t="s">
        <v>1082</v>
      </c>
      <c r="K183" s="10">
        <v>45139</v>
      </c>
      <c r="L183" s="42">
        <v>45292</v>
      </c>
      <c r="M183" s="42">
        <v>46387</v>
      </c>
      <c r="N183" s="118">
        <v>423064.24</v>
      </c>
      <c r="O183" s="119">
        <v>84612.85</v>
      </c>
      <c r="P183" s="7">
        <v>0.20000000472741447</v>
      </c>
      <c r="Q183" s="42">
        <v>45449</v>
      </c>
      <c r="R183" s="10" t="s">
        <v>391</v>
      </c>
      <c r="S183" s="116" t="s">
        <v>27</v>
      </c>
      <c r="T183" s="70" t="s">
        <v>1143</v>
      </c>
      <c r="U183" s="70">
        <v>45</v>
      </c>
      <c r="V183" s="11">
        <v>45572</v>
      </c>
    </row>
    <row r="184" spans="1:22" ht="15.75" customHeight="1" thickBot="1" x14ac:dyDescent="0.3">
      <c r="A184" s="8" t="s">
        <v>30</v>
      </c>
      <c r="B184" s="9" t="s">
        <v>26</v>
      </c>
      <c r="C184" s="95" t="s">
        <v>258</v>
      </c>
      <c r="D184" s="71" t="s">
        <v>709</v>
      </c>
      <c r="E184" s="95" t="s">
        <v>702</v>
      </c>
      <c r="F184" s="36" t="s">
        <v>773</v>
      </c>
      <c r="G184" s="28" t="s">
        <v>847</v>
      </c>
      <c r="H184" s="30" t="s">
        <v>926</v>
      </c>
      <c r="I184" s="30" t="s">
        <v>1005</v>
      </c>
      <c r="J184" s="28" t="s">
        <v>1083</v>
      </c>
      <c r="K184" s="10">
        <v>37132</v>
      </c>
      <c r="L184" s="42">
        <v>44927</v>
      </c>
      <c r="M184" s="42">
        <v>46022</v>
      </c>
      <c r="N184" s="118">
        <v>947800</v>
      </c>
      <c r="O184" s="119">
        <v>189560</v>
      </c>
      <c r="P184" s="7">
        <v>0.2</v>
      </c>
      <c r="Q184" s="42">
        <v>45449</v>
      </c>
      <c r="R184" s="10" t="s">
        <v>391</v>
      </c>
      <c r="S184" s="116" t="s">
        <v>27</v>
      </c>
      <c r="T184" s="70" t="s">
        <v>1145</v>
      </c>
      <c r="U184" s="70" t="s">
        <v>1161</v>
      </c>
      <c r="V184" s="11">
        <v>45572</v>
      </c>
    </row>
    <row r="185" spans="1:22" ht="15.75" customHeight="1" thickBot="1" x14ac:dyDescent="0.3">
      <c r="A185" s="8" t="s">
        <v>30</v>
      </c>
      <c r="B185" s="9" t="s">
        <v>26</v>
      </c>
      <c r="C185" s="95" t="s">
        <v>258</v>
      </c>
      <c r="D185" s="71" t="s">
        <v>709</v>
      </c>
      <c r="E185" s="95" t="s">
        <v>702</v>
      </c>
      <c r="F185" s="36" t="s">
        <v>774</v>
      </c>
      <c r="G185" s="28" t="s">
        <v>848</v>
      </c>
      <c r="H185" s="30" t="s">
        <v>927</v>
      </c>
      <c r="I185" s="30" t="s">
        <v>1006</v>
      </c>
      <c r="J185" s="28" t="s">
        <v>1084</v>
      </c>
      <c r="K185" s="10">
        <v>49021</v>
      </c>
      <c r="L185" s="42">
        <v>44927</v>
      </c>
      <c r="M185" s="42">
        <v>46022</v>
      </c>
      <c r="N185" s="118">
        <v>320036.02</v>
      </c>
      <c r="O185" s="119">
        <v>64007.199999999997</v>
      </c>
      <c r="P185" s="7">
        <v>0.19999998750140685</v>
      </c>
      <c r="Q185" s="42">
        <v>45449</v>
      </c>
      <c r="R185" s="10" t="s">
        <v>391</v>
      </c>
      <c r="S185" s="116" t="s">
        <v>27</v>
      </c>
      <c r="T185" s="70" t="s">
        <v>1140</v>
      </c>
      <c r="U185" s="70">
        <v>37</v>
      </c>
      <c r="V185" s="11">
        <v>45572</v>
      </c>
    </row>
    <row r="186" spans="1:22" ht="15.75" customHeight="1" thickBot="1" x14ac:dyDescent="0.3">
      <c r="A186" s="8" t="s">
        <v>30</v>
      </c>
      <c r="B186" s="9" t="s">
        <v>26</v>
      </c>
      <c r="C186" s="10" t="s">
        <v>261</v>
      </c>
      <c r="D186" s="10" t="s">
        <v>445</v>
      </c>
      <c r="E186" s="95" t="s">
        <v>704</v>
      </c>
      <c r="F186" s="36" t="s">
        <v>775</v>
      </c>
      <c r="G186" s="28" t="s">
        <v>849</v>
      </c>
      <c r="H186" s="30" t="s">
        <v>928</v>
      </c>
      <c r="I186" s="30" t="s">
        <v>1007</v>
      </c>
      <c r="J186" s="28" t="s">
        <v>1085</v>
      </c>
      <c r="K186" s="10">
        <v>18033</v>
      </c>
      <c r="L186" s="42">
        <v>44621</v>
      </c>
      <c r="M186" s="42">
        <v>45291</v>
      </c>
      <c r="N186" s="118">
        <v>308534.3</v>
      </c>
      <c r="O186" s="119">
        <v>185120.58</v>
      </c>
      <c r="P186" s="7">
        <v>0.6</v>
      </c>
      <c r="Q186" s="42">
        <v>45449</v>
      </c>
      <c r="R186" s="30" t="s">
        <v>669</v>
      </c>
      <c r="S186" s="116" t="s">
        <v>27</v>
      </c>
      <c r="T186" s="70" t="s">
        <v>1146</v>
      </c>
      <c r="U186" s="70">
        <v>18</v>
      </c>
      <c r="V186" s="11">
        <v>45572</v>
      </c>
    </row>
    <row r="187" spans="1:22" ht="15.75" customHeight="1" x14ac:dyDescent="0.25">
      <c r="A187" s="8" t="s">
        <v>30</v>
      </c>
      <c r="B187" s="9" t="s">
        <v>26</v>
      </c>
      <c r="C187" s="10" t="s">
        <v>715</v>
      </c>
      <c r="D187" s="30" t="s">
        <v>69</v>
      </c>
      <c r="E187" s="98" t="s">
        <v>705</v>
      </c>
      <c r="F187" s="134" t="s">
        <v>776</v>
      </c>
      <c r="G187" s="31" t="s">
        <v>850</v>
      </c>
      <c r="H187" s="30" t="s">
        <v>929</v>
      </c>
      <c r="I187" s="30" t="s">
        <v>1008</v>
      </c>
      <c r="J187" s="31" t="s">
        <v>1086</v>
      </c>
      <c r="K187" s="10">
        <v>36028</v>
      </c>
      <c r="L187" s="42">
        <v>44927</v>
      </c>
      <c r="M187" s="42">
        <v>46022</v>
      </c>
      <c r="N187" s="118">
        <v>549534.84</v>
      </c>
      <c r="O187" s="119">
        <v>329720.90000000002</v>
      </c>
      <c r="P187" s="7">
        <v>0.5999999927211167</v>
      </c>
      <c r="Q187" s="42">
        <v>45449</v>
      </c>
      <c r="R187" s="30" t="s">
        <v>1124</v>
      </c>
      <c r="S187" s="116" t="s">
        <v>27</v>
      </c>
      <c r="T187" s="70" t="s">
        <v>1147</v>
      </c>
      <c r="U187" s="70">
        <v>36</v>
      </c>
      <c r="V187" s="11">
        <v>45572</v>
      </c>
    </row>
    <row r="188" spans="1:22" ht="15.75" customHeight="1" x14ac:dyDescent="0.25">
      <c r="A188" s="8" t="s">
        <v>30</v>
      </c>
      <c r="B188" s="9" t="s">
        <v>26</v>
      </c>
      <c r="C188" s="10" t="s">
        <v>715</v>
      </c>
      <c r="D188" s="29" t="s">
        <v>443</v>
      </c>
      <c r="E188" s="99" t="s">
        <v>209</v>
      </c>
      <c r="F188" s="36" t="s">
        <v>777</v>
      </c>
      <c r="G188" s="28" t="s">
        <v>851</v>
      </c>
      <c r="H188" s="30" t="s">
        <v>930</v>
      </c>
      <c r="I188" s="30" t="s">
        <v>1009</v>
      </c>
      <c r="J188" s="28" t="s">
        <v>1087</v>
      </c>
      <c r="K188" s="10">
        <v>37233</v>
      </c>
      <c r="L188" s="42">
        <v>45139</v>
      </c>
      <c r="M188" s="42">
        <v>45504</v>
      </c>
      <c r="N188" s="118">
        <v>334200</v>
      </c>
      <c r="O188" s="119">
        <v>167100</v>
      </c>
      <c r="P188" s="7">
        <v>0.5</v>
      </c>
      <c r="Q188" s="42">
        <v>45449</v>
      </c>
      <c r="R188" s="30" t="s">
        <v>667</v>
      </c>
      <c r="S188" s="116" t="s">
        <v>27</v>
      </c>
      <c r="T188" s="70" t="s">
        <v>1148</v>
      </c>
      <c r="U188" s="70">
        <v>37</v>
      </c>
      <c r="V188" s="11">
        <v>45572</v>
      </c>
    </row>
    <row r="189" spans="1:22" ht="15.75" customHeight="1" thickBot="1" x14ac:dyDescent="0.3">
      <c r="A189" s="8" t="s">
        <v>30</v>
      </c>
      <c r="B189" s="9" t="s">
        <v>26</v>
      </c>
      <c r="C189" s="10" t="s">
        <v>715</v>
      </c>
      <c r="D189" s="29" t="s">
        <v>443</v>
      </c>
      <c r="E189" s="99" t="s">
        <v>209</v>
      </c>
      <c r="F189" s="36" t="s">
        <v>778</v>
      </c>
      <c r="G189" s="28" t="s">
        <v>852</v>
      </c>
      <c r="H189" s="30" t="s">
        <v>931</v>
      </c>
      <c r="I189" s="30" t="s">
        <v>1010</v>
      </c>
      <c r="J189" s="28" t="s">
        <v>1088</v>
      </c>
      <c r="K189" s="10">
        <v>18033</v>
      </c>
      <c r="L189" s="42">
        <v>45292</v>
      </c>
      <c r="M189" s="42">
        <v>45809</v>
      </c>
      <c r="N189" s="118">
        <v>1019950</v>
      </c>
      <c r="O189" s="119">
        <v>203990</v>
      </c>
      <c r="P189" s="7">
        <v>0.2</v>
      </c>
      <c r="Q189" s="42">
        <v>45449</v>
      </c>
      <c r="R189" s="30" t="s">
        <v>226</v>
      </c>
      <c r="S189" s="116" t="s">
        <v>27</v>
      </c>
      <c r="T189" s="70" t="s">
        <v>1137</v>
      </c>
      <c r="U189" s="70">
        <v>18</v>
      </c>
      <c r="V189" s="11">
        <v>45572</v>
      </c>
    </row>
    <row r="190" spans="1:22" ht="15.75" customHeight="1" thickBot="1" x14ac:dyDescent="0.3">
      <c r="A190" s="8" t="s">
        <v>30</v>
      </c>
      <c r="B190" s="9" t="s">
        <v>26</v>
      </c>
      <c r="C190" s="10" t="s">
        <v>715</v>
      </c>
      <c r="D190" s="96" t="s">
        <v>1221</v>
      </c>
      <c r="E190" s="95" t="s">
        <v>1168</v>
      </c>
      <c r="F190" s="36" t="s">
        <v>779</v>
      </c>
      <c r="G190" s="28" t="s">
        <v>853</v>
      </c>
      <c r="H190" s="123" t="s">
        <v>932</v>
      </c>
      <c r="I190" s="30" t="s">
        <v>634</v>
      </c>
      <c r="J190" s="28" t="s">
        <v>1089</v>
      </c>
      <c r="K190" s="10">
        <v>45234</v>
      </c>
      <c r="L190" s="42">
        <v>44927</v>
      </c>
      <c r="M190" s="42">
        <v>45291</v>
      </c>
      <c r="N190" s="118">
        <v>743784.02</v>
      </c>
      <c r="O190" s="119">
        <v>143784.01999999999</v>
      </c>
      <c r="P190" s="7">
        <v>0.19331420968146101</v>
      </c>
      <c r="Q190" s="42">
        <v>45449</v>
      </c>
      <c r="R190" s="30" t="s">
        <v>439</v>
      </c>
      <c r="S190" s="116" t="s">
        <v>27</v>
      </c>
      <c r="T190" s="70" t="s">
        <v>1135</v>
      </c>
      <c r="U190" s="30" t="s">
        <v>82</v>
      </c>
      <c r="V190" s="11">
        <v>45572</v>
      </c>
    </row>
    <row r="191" spans="1:22" ht="15.75" customHeight="1" x14ac:dyDescent="0.25">
      <c r="A191" s="8" t="s">
        <v>30</v>
      </c>
      <c r="B191" s="9" t="s">
        <v>26</v>
      </c>
      <c r="C191" s="10" t="s">
        <v>716</v>
      </c>
      <c r="D191" s="10" t="s">
        <v>445</v>
      </c>
      <c r="E191" s="97" t="s">
        <v>260</v>
      </c>
      <c r="F191" s="36" t="s">
        <v>780</v>
      </c>
      <c r="G191" s="28" t="s">
        <v>854</v>
      </c>
      <c r="H191" s="30" t="s">
        <v>933</v>
      </c>
      <c r="I191" s="30" t="s">
        <v>1011</v>
      </c>
      <c r="J191" s="28" t="s">
        <v>310</v>
      </c>
      <c r="K191" s="56" t="s">
        <v>1220</v>
      </c>
      <c r="L191" s="42">
        <v>45658</v>
      </c>
      <c r="M191" s="42">
        <v>46022</v>
      </c>
      <c r="N191" s="118">
        <v>75615.8</v>
      </c>
      <c r="O191" s="119">
        <v>40832.53</v>
      </c>
      <c r="P191" s="7">
        <v>0.53999997355050133</v>
      </c>
      <c r="Q191" s="42">
        <v>45449</v>
      </c>
      <c r="R191" s="30" t="s">
        <v>389</v>
      </c>
      <c r="S191" s="116" t="s">
        <v>27</v>
      </c>
      <c r="T191" s="70" t="s">
        <v>1149</v>
      </c>
      <c r="U191" s="70">
        <v>3</v>
      </c>
      <c r="V191" s="11">
        <v>45572</v>
      </c>
    </row>
    <row r="192" spans="1:22" ht="15.75" customHeight="1" x14ac:dyDescent="0.25">
      <c r="A192" s="8" t="s">
        <v>30</v>
      </c>
      <c r="B192" s="9" t="s">
        <v>26</v>
      </c>
      <c r="C192" s="10" t="s">
        <v>716</v>
      </c>
      <c r="D192" s="10" t="s">
        <v>445</v>
      </c>
      <c r="E192" s="97" t="s">
        <v>260</v>
      </c>
      <c r="F192" s="36" t="s">
        <v>781</v>
      </c>
      <c r="G192" s="28" t="s">
        <v>855</v>
      </c>
      <c r="H192" s="30" t="s">
        <v>934</v>
      </c>
      <c r="I192" s="30" t="s">
        <v>1012</v>
      </c>
      <c r="J192" s="28" t="s">
        <v>310</v>
      </c>
      <c r="K192" s="56" t="s">
        <v>1220</v>
      </c>
      <c r="L192" s="42">
        <v>45292</v>
      </c>
      <c r="M192" s="42">
        <v>46022</v>
      </c>
      <c r="N192" s="118">
        <v>348173.81</v>
      </c>
      <c r="O192" s="119">
        <v>188013.86</v>
      </c>
      <c r="P192" s="7">
        <v>0.54000000746753463</v>
      </c>
      <c r="Q192" s="42">
        <v>45449</v>
      </c>
      <c r="R192" s="30" t="s">
        <v>389</v>
      </c>
      <c r="S192" s="116" t="s">
        <v>27</v>
      </c>
      <c r="T192" s="70" t="s">
        <v>1149</v>
      </c>
      <c r="U192" s="70">
        <v>3</v>
      </c>
      <c r="V192" s="11">
        <v>45572</v>
      </c>
    </row>
    <row r="193" spans="1:22" ht="15.75" customHeight="1" x14ac:dyDescent="0.25">
      <c r="A193" s="8" t="s">
        <v>30</v>
      </c>
      <c r="B193" s="9" t="s">
        <v>26</v>
      </c>
      <c r="C193" s="10" t="s">
        <v>716</v>
      </c>
      <c r="D193" s="10" t="s">
        <v>445</v>
      </c>
      <c r="E193" s="97" t="s">
        <v>260</v>
      </c>
      <c r="F193" s="36" t="s">
        <v>782</v>
      </c>
      <c r="G193" s="28" t="s">
        <v>856</v>
      </c>
      <c r="H193" s="30" t="s">
        <v>935</v>
      </c>
      <c r="I193" s="30" t="s">
        <v>1013</v>
      </c>
      <c r="J193" s="28" t="s">
        <v>310</v>
      </c>
      <c r="K193" s="56" t="s">
        <v>1220</v>
      </c>
      <c r="L193" s="42">
        <v>45292</v>
      </c>
      <c r="M193" s="42">
        <v>46022</v>
      </c>
      <c r="N193" s="118">
        <v>1173798.1000000001</v>
      </c>
      <c r="O193" s="119">
        <v>633850.97</v>
      </c>
      <c r="P193" s="7">
        <v>0.53999999659225884</v>
      </c>
      <c r="Q193" s="42">
        <v>45449</v>
      </c>
      <c r="R193" s="30" t="s">
        <v>389</v>
      </c>
      <c r="S193" s="116" t="s">
        <v>27</v>
      </c>
      <c r="T193" s="70" t="s">
        <v>1149</v>
      </c>
      <c r="U193" s="70">
        <v>3</v>
      </c>
      <c r="V193" s="11">
        <v>45572</v>
      </c>
    </row>
    <row r="194" spans="1:22" ht="15.75" customHeight="1" x14ac:dyDescent="0.25">
      <c r="A194" s="8" t="s">
        <v>30</v>
      </c>
      <c r="B194" s="9" t="s">
        <v>26</v>
      </c>
      <c r="C194" s="10" t="s">
        <v>716</v>
      </c>
      <c r="D194" s="10" t="s">
        <v>445</v>
      </c>
      <c r="E194" s="97" t="s">
        <v>260</v>
      </c>
      <c r="F194" s="36" t="s">
        <v>783</v>
      </c>
      <c r="G194" s="28" t="s">
        <v>857</v>
      </c>
      <c r="H194" s="30" t="s">
        <v>936</v>
      </c>
      <c r="I194" s="30" t="s">
        <v>1014</v>
      </c>
      <c r="J194" s="28" t="s">
        <v>1090</v>
      </c>
      <c r="K194" s="10">
        <v>45234</v>
      </c>
      <c r="L194" s="42">
        <v>45658</v>
      </c>
      <c r="M194" s="42">
        <v>46081</v>
      </c>
      <c r="N194" s="118">
        <v>81641</v>
      </c>
      <c r="O194" s="119">
        <v>44086.14</v>
      </c>
      <c r="P194" s="7">
        <v>0.54</v>
      </c>
      <c r="Q194" s="42">
        <v>45449</v>
      </c>
      <c r="R194" s="30" t="s">
        <v>440</v>
      </c>
      <c r="S194" s="116" t="s">
        <v>27</v>
      </c>
      <c r="T194" s="70" t="s">
        <v>1135</v>
      </c>
      <c r="U194" s="70" t="s">
        <v>1162</v>
      </c>
      <c r="V194" s="11">
        <v>45572</v>
      </c>
    </row>
    <row r="195" spans="1:22" ht="15.75" customHeight="1" x14ac:dyDescent="0.25">
      <c r="A195" s="8" t="s">
        <v>30</v>
      </c>
      <c r="B195" s="9" t="s">
        <v>26</v>
      </c>
      <c r="C195" s="10" t="s">
        <v>716</v>
      </c>
      <c r="D195" s="10" t="s">
        <v>445</v>
      </c>
      <c r="E195" s="97" t="s">
        <v>260</v>
      </c>
      <c r="F195" s="36" t="s">
        <v>784</v>
      </c>
      <c r="G195" s="28" t="s">
        <v>858</v>
      </c>
      <c r="H195" s="30" t="s">
        <v>937</v>
      </c>
      <c r="I195" s="30" t="s">
        <v>1015</v>
      </c>
      <c r="J195" s="28" t="s">
        <v>1091</v>
      </c>
      <c r="K195" s="10">
        <v>74281</v>
      </c>
      <c r="L195" s="42">
        <v>45323</v>
      </c>
      <c r="M195" s="42">
        <v>46022</v>
      </c>
      <c r="N195" s="118">
        <v>102907</v>
      </c>
      <c r="O195" s="119">
        <v>41162.800000000003</v>
      </c>
      <c r="P195" s="7">
        <v>0.4</v>
      </c>
      <c r="Q195" s="42">
        <v>45449</v>
      </c>
      <c r="R195" s="30" t="s">
        <v>440</v>
      </c>
      <c r="S195" s="116" t="s">
        <v>27</v>
      </c>
      <c r="T195" s="70" t="s">
        <v>1150</v>
      </c>
      <c r="U195" s="124" t="s">
        <v>1163</v>
      </c>
      <c r="V195" s="11">
        <v>45572</v>
      </c>
    </row>
    <row r="196" spans="1:22" ht="15.75" customHeight="1" x14ac:dyDescent="0.25">
      <c r="A196" s="8" t="s">
        <v>30</v>
      </c>
      <c r="B196" s="9" t="s">
        <v>26</v>
      </c>
      <c r="C196" s="10" t="s">
        <v>716</v>
      </c>
      <c r="D196" s="10" t="s">
        <v>445</v>
      </c>
      <c r="E196" s="97" t="s">
        <v>260</v>
      </c>
      <c r="F196" s="36" t="s">
        <v>785</v>
      </c>
      <c r="G196" s="28" t="s">
        <v>859</v>
      </c>
      <c r="H196" s="30" t="s">
        <v>938</v>
      </c>
      <c r="I196" s="30" t="s">
        <v>1016</v>
      </c>
      <c r="J196" s="28" t="s">
        <v>1092</v>
      </c>
      <c r="K196" s="10">
        <v>33522</v>
      </c>
      <c r="L196" s="42">
        <v>45383</v>
      </c>
      <c r="M196" s="42">
        <v>46022</v>
      </c>
      <c r="N196" s="118">
        <v>93682.07</v>
      </c>
      <c r="O196" s="119">
        <v>25000</v>
      </c>
      <c r="P196" s="7">
        <v>0.26686002988618845</v>
      </c>
      <c r="Q196" s="42">
        <v>45449</v>
      </c>
      <c r="R196" s="30" t="s">
        <v>389</v>
      </c>
      <c r="S196" s="116" t="s">
        <v>27</v>
      </c>
      <c r="T196" s="70" t="s">
        <v>1151</v>
      </c>
      <c r="U196" s="70">
        <v>43</v>
      </c>
      <c r="V196" s="11">
        <v>45572</v>
      </c>
    </row>
    <row r="197" spans="1:22" ht="15.75" customHeight="1" thickBot="1" x14ac:dyDescent="0.3">
      <c r="A197" s="8" t="s">
        <v>30</v>
      </c>
      <c r="B197" s="9" t="s">
        <v>26</v>
      </c>
      <c r="C197" s="10" t="s">
        <v>716</v>
      </c>
      <c r="D197" s="10" t="s">
        <v>445</v>
      </c>
      <c r="E197" s="97" t="s">
        <v>260</v>
      </c>
      <c r="F197" s="36" t="s">
        <v>786</v>
      </c>
      <c r="G197" s="28" t="s">
        <v>860</v>
      </c>
      <c r="H197" s="30" t="s">
        <v>939</v>
      </c>
      <c r="I197" s="30" t="s">
        <v>1017</v>
      </c>
      <c r="J197" s="28" t="s">
        <v>1093</v>
      </c>
      <c r="K197" s="10">
        <v>75105</v>
      </c>
      <c r="L197" s="42">
        <v>45292</v>
      </c>
      <c r="M197" s="42">
        <v>46387</v>
      </c>
      <c r="N197" s="125">
        <v>1027982.2</v>
      </c>
      <c r="O197" s="119">
        <v>513991.1</v>
      </c>
      <c r="P197" s="7">
        <v>0.5</v>
      </c>
      <c r="Q197" s="42">
        <v>45449</v>
      </c>
      <c r="R197" s="30" t="s">
        <v>440</v>
      </c>
      <c r="S197" s="116" t="s">
        <v>27</v>
      </c>
      <c r="T197" s="10" t="s">
        <v>390</v>
      </c>
      <c r="U197" s="70" t="s">
        <v>1164</v>
      </c>
      <c r="V197" s="11">
        <v>45572</v>
      </c>
    </row>
    <row r="198" spans="1:22" ht="15.75" customHeight="1" thickBot="1" x14ac:dyDescent="0.3">
      <c r="A198" s="8" t="s">
        <v>30</v>
      </c>
      <c r="B198" s="9" t="s">
        <v>26</v>
      </c>
      <c r="C198" s="95" t="s">
        <v>263</v>
      </c>
      <c r="D198" s="71" t="s">
        <v>446</v>
      </c>
      <c r="E198" s="95" t="s">
        <v>701</v>
      </c>
      <c r="F198" s="134" t="s">
        <v>787</v>
      </c>
      <c r="G198" s="31" t="s">
        <v>861</v>
      </c>
      <c r="H198" s="30" t="s">
        <v>940</v>
      </c>
      <c r="I198" s="30" t="s">
        <v>1018</v>
      </c>
      <c r="J198" s="31" t="s">
        <v>1094</v>
      </c>
      <c r="K198" s="10">
        <v>28085</v>
      </c>
      <c r="L198" s="42">
        <v>45261</v>
      </c>
      <c r="M198" s="42">
        <v>45901</v>
      </c>
      <c r="N198" s="114">
        <v>886654.69</v>
      </c>
      <c r="O198" s="115">
        <v>531992.81000000006</v>
      </c>
      <c r="P198" s="7">
        <v>0.59999999548866101</v>
      </c>
      <c r="Q198" s="42">
        <v>45477</v>
      </c>
      <c r="R198" s="30" t="s">
        <v>669</v>
      </c>
      <c r="S198" s="116" t="s">
        <v>27</v>
      </c>
      <c r="T198" s="70" t="s">
        <v>1152</v>
      </c>
      <c r="U198" s="70">
        <v>28</v>
      </c>
      <c r="V198" s="11">
        <v>45572</v>
      </c>
    </row>
    <row r="199" spans="1:22" ht="15.75" customHeight="1" x14ac:dyDescent="0.25">
      <c r="A199" s="8" t="s">
        <v>30</v>
      </c>
      <c r="B199" s="9" t="s">
        <v>26</v>
      </c>
      <c r="C199" s="10" t="s">
        <v>715</v>
      </c>
      <c r="D199" s="30" t="s">
        <v>69</v>
      </c>
      <c r="E199" s="98" t="s">
        <v>705</v>
      </c>
      <c r="F199" s="134" t="s">
        <v>788</v>
      </c>
      <c r="G199" s="31" t="s">
        <v>862</v>
      </c>
      <c r="H199" s="30" t="s">
        <v>941</v>
      </c>
      <c r="I199" s="30" t="s">
        <v>1019</v>
      </c>
      <c r="J199" s="31" t="s">
        <v>1095</v>
      </c>
      <c r="K199" s="10">
        <v>37261</v>
      </c>
      <c r="L199" s="42">
        <v>44927</v>
      </c>
      <c r="M199" s="42">
        <v>46022</v>
      </c>
      <c r="N199" s="114">
        <v>758862.28</v>
      </c>
      <c r="O199" s="115">
        <v>455317.37</v>
      </c>
      <c r="P199" s="7">
        <v>0.60000000263552433</v>
      </c>
      <c r="Q199" s="42">
        <v>45477</v>
      </c>
      <c r="R199" s="30" t="s">
        <v>1129</v>
      </c>
      <c r="S199" s="116" t="s">
        <v>27</v>
      </c>
      <c r="T199" s="70" t="s">
        <v>1140</v>
      </c>
      <c r="U199" s="70">
        <v>37</v>
      </c>
      <c r="V199" s="11">
        <v>45572</v>
      </c>
    </row>
    <row r="200" spans="1:22" ht="15.75" customHeight="1" thickBot="1" x14ac:dyDescent="0.3">
      <c r="A200" s="8" t="s">
        <v>30</v>
      </c>
      <c r="B200" s="9" t="s">
        <v>26</v>
      </c>
      <c r="C200" s="10" t="s">
        <v>715</v>
      </c>
      <c r="D200" s="30" t="s">
        <v>69</v>
      </c>
      <c r="E200" s="98" t="s">
        <v>705</v>
      </c>
      <c r="F200" s="134" t="s">
        <v>789</v>
      </c>
      <c r="G200" s="31" t="s">
        <v>863</v>
      </c>
      <c r="H200" s="30" t="s">
        <v>942</v>
      </c>
      <c r="I200" s="30" t="s">
        <v>1020</v>
      </c>
      <c r="J200" s="31" t="s">
        <v>1096</v>
      </c>
      <c r="K200" s="10">
        <v>41018</v>
      </c>
      <c r="L200" s="42">
        <v>44927</v>
      </c>
      <c r="M200" s="42">
        <v>46022</v>
      </c>
      <c r="N200" s="115">
        <v>368367.16</v>
      </c>
      <c r="O200" s="115">
        <v>221020.3</v>
      </c>
      <c r="P200" s="7">
        <v>0.60000000263552433</v>
      </c>
      <c r="Q200" s="42">
        <v>45477</v>
      </c>
      <c r="R200" s="30" t="s">
        <v>1124</v>
      </c>
      <c r="S200" s="116" t="s">
        <v>27</v>
      </c>
      <c r="T200" s="70" t="s">
        <v>1138</v>
      </c>
      <c r="U200" s="70">
        <v>41</v>
      </c>
      <c r="V200" s="11">
        <v>45572</v>
      </c>
    </row>
    <row r="201" spans="1:22" ht="15.75" customHeight="1" thickBot="1" x14ac:dyDescent="0.3">
      <c r="A201" s="8" t="s">
        <v>30</v>
      </c>
      <c r="B201" s="9" t="s">
        <v>26</v>
      </c>
      <c r="C201" s="95" t="s">
        <v>258</v>
      </c>
      <c r="D201" s="16" t="s">
        <v>712</v>
      </c>
      <c r="E201" s="10" t="s">
        <v>259</v>
      </c>
      <c r="F201" s="134" t="s">
        <v>1223</v>
      </c>
      <c r="G201" s="31" t="s">
        <v>864</v>
      </c>
      <c r="H201" s="30" t="s">
        <v>943</v>
      </c>
      <c r="I201" s="30" t="s">
        <v>1021</v>
      </c>
      <c r="J201" s="31" t="s">
        <v>1097</v>
      </c>
      <c r="K201" s="10">
        <v>37261</v>
      </c>
      <c r="L201" s="42">
        <v>44927</v>
      </c>
      <c r="M201" s="42">
        <v>45657</v>
      </c>
      <c r="N201" s="114">
        <v>962479.93</v>
      </c>
      <c r="O201" s="115">
        <v>86389</v>
      </c>
      <c r="P201" s="126">
        <v>8.9756676796367063E-2</v>
      </c>
      <c r="Q201" s="42">
        <v>45477</v>
      </c>
      <c r="R201" s="44" t="s">
        <v>227</v>
      </c>
      <c r="S201" s="116" t="s">
        <v>27</v>
      </c>
      <c r="T201" s="70" t="s">
        <v>1140</v>
      </c>
      <c r="U201" s="70">
        <v>37</v>
      </c>
      <c r="V201" s="11">
        <v>45572</v>
      </c>
    </row>
    <row r="202" spans="1:22" ht="15.75" customHeight="1" thickBot="1" x14ac:dyDescent="0.3">
      <c r="A202" s="8" t="s">
        <v>30</v>
      </c>
      <c r="B202" s="9" t="s">
        <v>26</v>
      </c>
      <c r="C202" s="95" t="s">
        <v>258</v>
      </c>
      <c r="D202" s="16" t="s">
        <v>712</v>
      </c>
      <c r="E202" s="10" t="s">
        <v>259</v>
      </c>
      <c r="F202" s="134" t="s">
        <v>1224</v>
      </c>
      <c r="G202" s="31" t="s">
        <v>865</v>
      </c>
      <c r="H202" s="30" t="s">
        <v>944</v>
      </c>
      <c r="I202" s="30" t="s">
        <v>1022</v>
      </c>
      <c r="J202" s="31" t="s">
        <v>1098</v>
      </c>
      <c r="K202" s="10">
        <v>41194</v>
      </c>
      <c r="L202" s="42">
        <v>44927</v>
      </c>
      <c r="M202" s="42">
        <v>45656</v>
      </c>
      <c r="N202" s="114">
        <v>309888.01</v>
      </c>
      <c r="O202" s="115">
        <v>185932.81</v>
      </c>
      <c r="P202" s="126">
        <v>0.60000001290788885</v>
      </c>
      <c r="Q202" s="42">
        <v>45477</v>
      </c>
      <c r="R202" s="44" t="s">
        <v>227</v>
      </c>
      <c r="S202" s="116" t="s">
        <v>27</v>
      </c>
      <c r="T202" s="70" t="s">
        <v>1138</v>
      </c>
      <c r="U202" s="70">
        <v>41</v>
      </c>
      <c r="V202" s="11">
        <v>45572</v>
      </c>
    </row>
    <row r="203" spans="1:22" ht="15.75" customHeight="1" thickBot="1" x14ac:dyDescent="0.3">
      <c r="A203" s="8" t="s">
        <v>30</v>
      </c>
      <c r="B203" s="9" t="s">
        <v>26</v>
      </c>
      <c r="C203" s="95" t="s">
        <v>258</v>
      </c>
      <c r="D203" s="16" t="s">
        <v>712</v>
      </c>
      <c r="E203" s="10" t="s">
        <v>259</v>
      </c>
      <c r="F203" s="36" t="s">
        <v>1225</v>
      </c>
      <c r="G203" s="28" t="s">
        <v>866</v>
      </c>
      <c r="H203" s="30" t="s">
        <v>945</v>
      </c>
      <c r="I203" s="30" t="s">
        <v>1023</v>
      </c>
      <c r="J203" s="28" t="s">
        <v>1099</v>
      </c>
      <c r="K203" s="10">
        <v>37261</v>
      </c>
      <c r="L203" s="42">
        <v>44927</v>
      </c>
      <c r="M203" s="42">
        <v>45657</v>
      </c>
      <c r="N203" s="118">
        <v>546505.44999999995</v>
      </c>
      <c r="O203" s="119">
        <v>327903.27</v>
      </c>
      <c r="P203" s="126">
        <v>0.60000000000000009</v>
      </c>
      <c r="Q203" s="42">
        <v>45477</v>
      </c>
      <c r="R203" s="44" t="s">
        <v>227</v>
      </c>
      <c r="S203" s="116" t="s">
        <v>27</v>
      </c>
      <c r="T203" s="70" t="s">
        <v>1140</v>
      </c>
      <c r="U203" s="70">
        <v>37</v>
      </c>
      <c r="V203" s="11">
        <v>45572</v>
      </c>
    </row>
    <row r="204" spans="1:22" ht="15.75" customHeight="1" thickBot="1" x14ac:dyDescent="0.3">
      <c r="A204" s="8" t="s">
        <v>30</v>
      </c>
      <c r="B204" s="9" t="s">
        <v>26</v>
      </c>
      <c r="C204" s="10" t="s">
        <v>715</v>
      </c>
      <c r="D204" s="30" t="s">
        <v>69</v>
      </c>
      <c r="E204" s="95" t="s">
        <v>700</v>
      </c>
      <c r="F204" s="36" t="s">
        <v>790</v>
      </c>
      <c r="G204" s="28" t="s">
        <v>867</v>
      </c>
      <c r="H204" s="30" t="s">
        <v>946</v>
      </c>
      <c r="I204" s="30" t="s">
        <v>1024</v>
      </c>
      <c r="J204" s="28" t="s">
        <v>1100</v>
      </c>
      <c r="K204" s="10">
        <v>37261</v>
      </c>
      <c r="L204" s="42">
        <v>45474</v>
      </c>
      <c r="M204" s="42">
        <v>46022</v>
      </c>
      <c r="N204" s="118">
        <v>4776130.7</v>
      </c>
      <c r="O204" s="119">
        <v>2579100.7000000002</v>
      </c>
      <c r="P204" s="126">
        <v>0.53999793179864197</v>
      </c>
      <c r="Q204" s="42">
        <v>45477</v>
      </c>
      <c r="R204" s="30" t="s">
        <v>668</v>
      </c>
      <c r="S204" s="116" t="s">
        <v>27</v>
      </c>
      <c r="T204" s="70" t="s">
        <v>1140</v>
      </c>
      <c r="U204" s="70">
        <v>37</v>
      </c>
      <c r="V204" s="11">
        <v>45572</v>
      </c>
    </row>
    <row r="205" spans="1:22" ht="15.75" customHeight="1" thickBot="1" x14ac:dyDescent="0.3">
      <c r="A205" s="8" t="s">
        <v>30</v>
      </c>
      <c r="B205" s="9" t="s">
        <v>26</v>
      </c>
      <c r="C205" s="95" t="s">
        <v>258</v>
      </c>
      <c r="D205" s="16" t="s">
        <v>712</v>
      </c>
      <c r="E205" s="95" t="s">
        <v>707</v>
      </c>
      <c r="F205" s="36" t="s">
        <v>791</v>
      </c>
      <c r="G205" s="28" t="s">
        <v>868</v>
      </c>
      <c r="H205" s="30" t="s">
        <v>947</v>
      </c>
      <c r="I205" s="30" t="s">
        <v>1025</v>
      </c>
      <c r="J205" s="28" t="s">
        <v>1101</v>
      </c>
      <c r="K205" s="10">
        <v>18033</v>
      </c>
      <c r="L205" s="42">
        <v>45048</v>
      </c>
      <c r="M205" s="42">
        <v>45657</v>
      </c>
      <c r="N205" s="118">
        <v>732381.15</v>
      </c>
      <c r="O205" s="119">
        <v>109857.17</v>
      </c>
      <c r="P205" s="126">
        <v>0.14999999658647686</v>
      </c>
      <c r="Q205" s="42">
        <v>45477</v>
      </c>
      <c r="R205" s="12" t="s">
        <v>673</v>
      </c>
      <c r="S205" s="116" t="s">
        <v>27</v>
      </c>
      <c r="T205" s="70" t="s">
        <v>1137</v>
      </c>
      <c r="U205" s="70">
        <v>18</v>
      </c>
      <c r="V205" s="11">
        <v>45572</v>
      </c>
    </row>
    <row r="206" spans="1:22" ht="15.75" customHeight="1" thickBot="1" x14ac:dyDescent="0.3">
      <c r="A206" s="8" t="s">
        <v>30</v>
      </c>
      <c r="B206" s="9" t="s">
        <v>26</v>
      </c>
      <c r="C206" s="95" t="s">
        <v>258</v>
      </c>
      <c r="D206" s="16" t="s">
        <v>712</v>
      </c>
      <c r="E206" s="95" t="s">
        <v>707</v>
      </c>
      <c r="F206" s="136" t="s">
        <v>792</v>
      </c>
      <c r="G206" s="28" t="s">
        <v>869</v>
      </c>
      <c r="H206" s="30" t="s">
        <v>948</v>
      </c>
      <c r="I206" s="30" t="s">
        <v>1026</v>
      </c>
      <c r="J206" s="120" t="s">
        <v>1101</v>
      </c>
      <c r="K206" s="10">
        <v>18033</v>
      </c>
      <c r="L206" s="42">
        <v>45048</v>
      </c>
      <c r="M206" s="42">
        <v>45657</v>
      </c>
      <c r="N206" s="118">
        <v>720885.33</v>
      </c>
      <c r="O206" s="119">
        <v>108132.8</v>
      </c>
      <c r="P206" s="126">
        <v>0.1500000006935916</v>
      </c>
      <c r="Q206" s="42">
        <v>45477</v>
      </c>
      <c r="R206" s="12" t="s">
        <v>673</v>
      </c>
      <c r="S206" s="116" t="s">
        <v>27</v>
      </c>
      <c r="T206" s="70" t="s">
        <v>1137</v>
      </c>
      <c r="U206" s="70">
        <v>18</v>
      </c>
      <c r="V206" s="11">
        <v>45572</v>
      </c>
    </row>
    <row r="207" spans="1:22" ht="15.75" customHeight="1" thickBot="1" x14ac:dyDescent="0.3">
      <c r="A207" s="8" t="s">
        <v>30</v>
      </c>
      <c r="B207" s="9" t="s">
        <v>26</v>
      </c>
      <c r="C207" s="95" t="s">
        <v>258</v>
      </c>
      <c r="D207" s="16" t="s">
        <v>712</v>
      </c>
      <c r="E207" s="95" t="s">
        <v>707</v>
      </c>
      <c r="F207" s="36" t="s">
        <v>793</v>
      </c>
      <c r="G207" s="28" t="s">
        <v>870</v>
      </c>
      <c r="H207" s="30" t="s">
        <v>949</v>
      </c>
      <c r="I207" s="30" t="s">
        <v>1027</v>
      </c>
      <c r="J207" s="28" t="s">
        <v>1101</v>
      </c>
      <c r="K207" s="10">
        <v>18033</v>
      </c>
      <c r="L207" s="42">
        <v>45048</v>
      </c>
      <c r="M207" s="42">
        <v>45657</v>
      </c>
      <c r="N207" s="118">
        <v>415513.87</v>
      </c>
      <c r="O207" s="119">
        <v>49568.11</v>
      </c>
      <c r="P207" s="126">
        <v>0.11929351479891634</v>
      </c>
      <c r="Q207" s="42">
        <v>45477</v>
      </c>
      <c r="R207" s="12" t="s">
        <v>673</v>
      </c>
      <c r="S207" s="116" t="s">
        <v>27</v>
      </c>
      <c r="T207" s="70" t="s">
        <v>1137</v>
      </c>
      <c r="U207" s="70">
        <v>18</v>
      </c>
      <c r="V207" s="11">
        <v>45572</v>
      </c>
    </row>
    <row r="208" spans="1:22" ht="15.75" customHeight="1" thickBot="1" x14ac:dyDescent="0.3">
      <c r="A208" s="8" t="s">
        <v>30</v>
      </c>
      <c r="B208" s="9" t="s">
        <v>26</v>
      </c>
      <c r="C208" s="95" t="s">
        <v>258</v>
      </c>
      <c r="D208" s="16" t="s">
        <v>712</v>
      </c>
      <c r="E208" s="95" t="s">
        <v>707</v>
      </c>
      <c r="F208" s="36" t="s">
        <v>794</v>
      </c>
      <c r="G208" s="28" t="s">
        <v>871</v>
      </c>
      <c r="H208" s="30" t="s">
        <v>950</v>
      </c>
      <c r="I208" s="30" t="s">
        <v>1028</v>
      </c>
      <c r="J208" s="28" t="s">
        <v>1101</v>
      </c>
      <c r="K208" s="10">
        <v>18033</v>
      </c>
      <c r="L208" s="42">
        <v>45048</v>
      </c>
      <c r="M208" s="42">
        <v>45657</v>
      </c>
      <c r="N208" s="118">
        <v>423256.32000000001</v>
      </c>
      <c r="O208" s="119">
        <v>63488.45</v>
      </c>
      <c r="P208" s="126">
        <v>0.15000000472526906</v>
      </c>
      <c r="Q208" s="42">
        <v>45477</v>
      </c>
      <c r="R208" s="12" t="s">
        <v>673</v>
      </c>
      <c r="S208" s="116" t="s">
        <v>27</v>
      </c>
      <c r="T208" s="70" t="s">
        <v>1137</v>
      </c>
      <c r="U208" s="70">
        <v>18</v>
      </c>
      <c r="V208" s="11">
        <v>45572</v>
      </c>
    </row>
    <row r="209" spans="1:22" ht="15.75" customHeight="1" thickBot="1" x14ac:dyDescent="0.3">
      <c r="A209" s="8" t="s">
        <v>30</v>
      </c>
      <c r="B209" s="9" t="s">
        <v>26</v>
      </c>
      <c r="C209" s="95" t="s">
        <v>258</v>
      </c>
      <c r="D209" s="16" t="s">
        <v>712</v>
      </c>
      <c r="E209" s="95" t="s">
        <v>707</v>
      </c>
      <c r="F209" s="36" t="s">
        <v>795</v>
      </c>
      <c r="G209" s="28" t="s">
        <v>872</v>
      </c>
      <c r="H209" s="30" t="s">
        <v>951</v>
      </c>
      <c r="I209" s="30" t="s">
        <v>1029</v>
      </c>
      <c r="J209" s="28" t="s">
        <v>1101</v>
      </c>
      <c r="K209" s="10">
        <v>18033</v>
      </c>
      <c r="L209" s="42">
        <v>45048</v>
      </c>
      <c r="M209" s="42">
        <v>45657</v>
      </c>
      <c r="N209" s="118">
        <v>398686.16</v>
      </c>
      <c r="O209" s="119">
        <v>39055.980000000003</v>
      </c>
      <c r="P209" s="126">
        <v>9.7961715049250789E-2</v>
      </c>
      <c r="Q209" s="42">
        <v>45477</v>
      </c>
      <c r="R209" s="12" t="s">
        <v>673</v>
      </c>
      <c r="S209" s="116" t="s">
        <v>27</v>
      </c>
      <c r="T209" s="70" t="s">
        <v>1137</v>
      </c>
      <c r="U209" s="70">
        <v>18</v>
      </c>
      <c r="V209" s="11">
        <v>45572</v>
      </c>
    </row>
    <row r="210" spans="1:22" ht="15.75" customHeight="1" x14ac:dyDescent="0.25">
      <c r="A210" s="8" t="s">
        <v>30</v>
      </c>
      <c r="B210" s="9" t="s">
        <v>26</v>
      </c>
      <c r="C210" s="10" t="s">
        <v>716</v>
      </c>
      <c r="D210" s="10" t="s">
        <v>445</v>
      </c>
      <c r="E210" s="97" t="s">
        <v>329</v>
      </c>
      <c r="F210" s="36" t="s">
        <v>796</v>
      </c>
      <c r="G210" s="28" t="s">
        <v>873</v>
      </c>
      <c r="H210" s="30" t="s">
        <v>952</v>
      </c>
      <c r="I210" s="30" t="s">
        <v>1030</v>
      </c>
      <c r="J210" s="28" t="s">
        <v>1102</v>
      </c>
      <c r="K210" s="10">
        <v>45234</v>
      </c>
      <c r="L210" s="42">
        <v>44562</v>
      </c>
      <c r="M210" s="42">
        <v>45657</v>
      </c>
      <c r="N210" s="118">
        <v>194413.41</v>
      </c>
      <c r="O210" s="119">
        <v>58324.02</v>
      </c>
      <c r="P210" s="7">
        <v>0.29999998456896565</v>
      </c>
      <c r="Q210" s="42">
        <v>45547</v>
      </c>
      <c r="R210" s="10" t="s">
        <v>391</v>
      </c>
      <c r="S210" s="116" t="s">
        <v>27</v>
      </c>
      <c r="T210" s="70" t="s">
        <v>1135</v>
      </c>
      <c r="U210" s="30" t="s">
        <v>82</v>
      </c>
      <c r="V210" s="11">
        <v>45572</v>
      </c>
    </row>
    <row r="211" spans="1:22" ht="15.75" customHeight="1" x14ac:dyDescent="0.25">
      <c r="A211" s="8" t="s">
        <v>30</v>
      </c>
      <c r="B211" s="9" t="s">
        <v>26</v>
      </c>
      <c r="C211" s="10" t="s">
        <v>716</v>
      </c>
      <c r="D211" s="10" t="s">
        <v>445</v>
      </c>
      <c r="E211" s="97" t="s">
        <v>329</v>
      </c>
      <c r="F211" s="36" t="s">
        <v>797</v>
      </c>
      <c r="G211" s="28" t="s">
        <v>874</v>
      </c>
      <c r="H211" s="30" t="s">
        <v>953</v>
      </c>
      <c r="I211" s="30" t="s">
        <v>1031</v>
      </c>
      <c r="J211" s="28" t="s">
        <v>1102</v>
      </c>
      <c r="K211" s="10">
        <v>45234</v>
      </c>
      <c r="L211" s="42">
        <v>44927</v>
      </c>
      <c r="M211" s="42">
        <v>45657</v>
      </c>
      <c r="N211" s="118">
        <v>165460.35999999999</v>
      </c>
      <c r="O211" s="119">
        <v>51801.279999999999</v>
      </c>
      <c r="P211" s="7">
        <v>0.31307365703785489</v>
      </c>
      <c r="Q211" s="42">
        <v>45547</v>
      </c>
      <c r="R211" s="10" t="s">
        <v>391</v>
      </c>
      <c r="S211" s="116" t="s">
        <v>27</v>
      </c>
      <c r="T211" s="70" t="s">
        <v>1135</v>
      </c>
      <c r="U211" s="30" t="s">
        <v>82</v>
      </c>
      <c r="V211" s="11">
        <v>45572</v>
      </c>
    </row>
    <row r="212" spans="1:22" ht="15.75" customHeight="1" x14ac:dyDescent="0.25">
      <c r="A212" s="8" t="s">
        <v>30</v>
      </c>
      <c r="B212" s="9" t="s">
        <v>26</v>
      </c>
      <c r="C212" s="10" t="s">
        <v>716</v>
      </c>
      <c r="D212" s="10" t="s">
        <v>445</v>
      </c>
      <c r="E212" s="97" t="s">
        <v>260</v>
      </c>
      <c r="F212" s="36" t="s">
        <v>798</v>
      </c>
      <c r="G212" s="28" t="s">
        <v>875</v>
      </c>
      <c r="H212" s="30" t="s">
        <v>954</v>
      </c>
      <c r="I212" s="30" t="s">
        <v>1032</v>
      </c>
      <c r="J212" s="28" t="s">
        <v>1103</v>
      </c>
      <c r="K212" s="10">
        <v>44168</v>
      </c>
      <c r="L212" s="42">
        <v>45536</v>
      </c>
      <c r="M212" s="42">
        <v>46630</v>
      </c>
      <c r="N212" s="118">
        <v>308859.2</v>
      </c>
      <c r="O212" s="119">
        <v>154429.6</v>
      </c>
      <c r="P212" s="7">
        <v>0.5</v>
      </c>
      <c r="Q212" s="42">
        <v>45547</v>
      </c>
      <c r="R212" s="30" t="s">
        <v>389</v>
      </c>
      <c r="S212" s="116" t="s">
        <v>27</v>
      </c>
      <c r="T212" s="70" t="s">
        <v>1153</v>
      </c>
      <c r="U212" s="30">
        <v>44</v>
      </c>
      <c r="V212" s="11">
        <v>45572</v>
      </c>
    </row>
    <row r="213" spans="1:22" ht="15.75" customHeight="1" x14ac:dyDescent="0.25">
      <c r="A213" s="8" t="s">
        <v>30</v>
      </c>
      <c r="B213" s="9" t="s">
        <v>26</v>
      </c>
      <c r="C213" s="10" t="s">
        <v>716</v>
      </c>
      <c r="D213" s="10" t="s">
        <v>445</v>
      </c>
      <c r="E213" s="97" t="s">
        <v>260</v>
      </c>
      <c r="F213" s="36" t="s">
        <v>799</v>
      </c>
      <c r="G213" s="28" t="s">
        <v>876</v>
      </c>
      <c r="H213" s="30" t="s">
        <v>955</v>
      </c>
      <c r="I213" s="30" t="s">
        <v>1033</v>
      </c>
      <c r="J213" s="28" t="s">
        <v>1104</v>
      </c>
      <c r="K213" s="10">
        <v>43157</v>
      </c>
      <c r="L213" s="42">
        <v>45292</v>
      </c>
      <c r="M213" s="42">
        <v>45657</v>
      </c>
      <c r="N213" s="118">
        <v>648681</v>
      </c>
      <c r="O213" s="119">
        <v>324340.5</v>
      </c>
      <c r="P213" s="7">
        <v>0.5</v>
      </c>
      <c r="Q213" s="42">
        <v>45547</v>
      </c>
      <c r="R213" s="30" t="s">
        <v>389</v>
      </c>
      <c r="S213" s="116" t="s">
        <v>27</v>
      </c>
      <c r="T213" s="70" t="s">
        <v>1154</v>
      </c>
      <c r="U213" s="30">
        <v>43</v>
      </c>
      <c r="V213" s="11">
        <v>45572</v>
      </c>
    </row>
    <row r="214" spans="1:22" ht="15.75" customHeight="1" x14ac:dyDescent="0.25">
      <c r="A214" s="8" t="s">
        <v>30</v>
      </c>
      <c r="B214" s="9" t="s">
        <v>26</v>
      </c>
      <c r="C214" s="10" t="s">
        <v>715</v>
      </c>
      <c r="D214" s="30" t="s">
        <v>69</v>
      </c>
      <c r="E214" s="98" t="s">
        <v>705</v>
      </c>
      <c r="F214" s="134" t="s">
        <v>800</v>
      </c>
      <c r="G214" s="31" t="s">
        <v>877</v>
      </c>
      <c r="H214" s="30" t="s">
        <v>956</v>
      </c>
      <c r="I214" s="30" t="s">
        <v>1034</v>
      </c>
      <c r="J214" s="31" t="s">
        <v>1105</v>
      </c>
      <c r="K214" s="10">
        <v>45234</v>
      </c>
      <c r="L214" s="42">
        <v>45292</v>
      </c>
      <c r="M214" s="42">
        <v>46022</v>
      </c>
      <c r="N214" s="114">
        <v>1874312.53</v>
      </c>
      <c r="O214" s="115">
        <v>900000</v>
      </c>
      <c r="P214" s="7">
        <v>0.48017605687136927</v>
      </c>
      <c r="Q214" s="42">
        <v>45547</v>
      </c>
      <c r="R214" s="30" t="s">
        <v>1124</v>
      </c>
      <c r="S214" s="116" t="s">
        <v>27</v>
      </c>
      <c r="T214" s="70" t="s">
        <v>1143</v>
      </c>
      <c r="U214" s="70">
        <v>45</v>
      </c>
      <c r="V214" s="11">
        <v>45572</v>
      </c>
    </row>
    <row r="215" spans="1:22" ht="15.75" customHeight="1" x14ac:dyDescent="0.25">
      <c r="A215" s="8" t="s">
        <v>30</v>
      </c>
      <c r="B215" s="9" t="s">
        <v>26</v>
      </c>
      <c r="C215" s="10" t="s">
        <v>715</v>
      </c>
      <c r="D215" s="30" t="s">
        <v>69</v>
      </c>
      <c r="E215" s="98" t="s">
        <v>705</v>
      </c>
      <c r="F215" s="134" t="s">
        <v>801</v>
      </c>
      <c r="G215" s="31" t="s">
        <v>878</v>
      </c>
      <c r="H215" s="30" t="s">
        <v>957</v>
      </c>
      <c r="I215" s="30" t="s">
        <v>1035</v>
      </c>
      <c r="J215" s="31" t="s">
        <v>1106</v>
      </c>
      <c r="K215" s="10">
        <v>18033</v>
      </c>
      <c r="L215" s="42">
        <v>44927</v>
      </c>
      <c r="M215" s="42">
        <v>46022</v>
      </c>
      <c r="N215" s="114">
        <v>1204444.21</v>
      </c>
      <c r="O215" s="115">
        <v>720000</v>
      </c>
      <c r="P215" s="7">
        <v>0.59778609421851103</v>
      </c>
      <c r="Q215" s="42">
        <v>45547</v>
      </c>
      <c r="R215" s="30" t="s">
        <v>1124</v>
      </c>
      <c r="S215" s="116" t="s">
        <v>27</v>
      </c>
      <c r="T215" s="70" t="s">
        <v>1135</v>
      </c>
      <c r="U215" s="30" t="s">
        <v>82</v>
      </c>
      <c r="V215" s="11">
        <v>45572</v>
      </c>
    </row>
    <row r="216" spans="1:22" ht="15.75" customHeight="1" thickBot="1" x14ac:dyDescent="0.3">
      <c r="A216" s="8" t="s">
        <v>30</v>
      </c>
      <c r="B216" s="9" t="s">
        <v>26</v>
      </c>
      <c r="C216" s="10" t="s">
        <v>715</v>
      </c>
      <c r="D216" s="30" t="s">
        <v>69</v>
      </c>
      <c r="E216" s="98" t="s">
        <v>705</v>
      </c>
      <c r="F216" s="134" t="s">
        <v>802</v>
      </c>
      <c r="G216" s="31" t="s">
        <v>879</v>
      </c>
      <c r="H216" s="30" t="s">
        <v>958</v>
      </c>
      <c r="I216" s="30" t="s">
        <v>1036</v>
      </c>
      <c r="J216" s="31" t="s">
        <v>1107</v>
      </c>
      <c r="K216" s="10">
        <v>45147</v>
      </c>
      <c r="L216" s="42">
        <v>45342</v>
      </c>
      <c r="M216" s="42">
        <v>46022</v>
      </c>
      <c r="N216" s="114">
        <v>231612.04</v>
      </c>
      <c r="O216" s="115">
        <v>138967.22</v>
      </c>
      <c r="P216" s="7">
        <v>0.59999998272974064</v>
      </c>
      <c r="Q216" s="42">
        <v>45547</v>
      </c>
      <c r="R216" s="30" t="s">
        <v>1124</v>
      </c>
      <c r="S216" s="116" t="s">
        <v>27</v>
      </c>
      <c r="T216" s="70" t="s">
        <v>1135</v>
      </c>
      <c r="U216" s="30" t="s">
        <v>82</v>
      </c>
      <c r="V216" s="11">
        <v>45572</v>
      </c>
    </row>
    <row r="217" spans="1:22" ht="15.75" customHeight="1" thickBot="1" x14ac:dyDescent="0.3">
      <c r="A217" s="8" t="s">
        <v>30</v>
      </c>
      <c r="B217" s="9" t="s">
        <v>26</v>
      </c>
      <c r="C217" s="95" t="s">
        <v>258</v>
      </c>
      <c r="D217" s="16" t="s">
        <v>712</v>
      </c>
      <c r="E217" s="95" t="s">
        <v>703</v>
      </c>
      <c r="F217" s="134" t="s">
        <v>803</v>
      </c>
      <c r="G217" s="31" t="s">
        <v>880</v>
      </c>
      <c r="H217" s="30" t="s">
        <v>959</v>
      </c>
      <c r="I217" s="30" t="s">
        <v>1037</v>
      </c>
      <c r="J217" s="31" t="s">
        <v>1108</v>
      </c>
      <c r="K217" s="10">
        <v>94046</v>
      </c>
      <c r="L217" s="42">
        <v>44927</v>
      </c>
      <c r="M217" s="42">
        <v>46112</v>
      </c>
      <c r="N217" s="114">
        <v>436560</v>
      </c>
      <c r="O217" s="115">
        <v>240360</v>
      </c>
      <c r="P217" s="7">
        <v>0.55057724024189114</v>
      </c>
      <c r="Q217" s="42">
        <v>45547</v>
      </c>
      <c r="R217" s="30" t="s">
        <v>670</v>
      </c>
      <c r="S217" s="116" t="s">
        <v>27</v>
      </c>
      <c r="T217" s="70" t="s">
        <v>1135</v>
      </c>
      <c r="U217" s="30" t="s">
        <v>82</v>
      </c>
      <c r="V217" s="11">
        <v>45572</v>
      </c>
    </row>
    <row r="218" spans="1:22" ht="15.75" customHeight="1" thickBot="1" x14ac:dyDescent="0.3">
      <c r="A218" s="8" t="s">
        <v>30</v>
      </c>
      <c r="B218" s="9" t="s">
        <v>26</v>
      </c>
      <c r="C218" s="10" t="s">
        <v>715</v>
      </c>
      <c r="D218" s="29" t="s">
        <v>443</v>
      </c>
      <c r="E218" s="95" t="s">
        <v>1169</v>
      </c>
      <c r="F218" s="134" t="s">
        <v>804</v>
      </c>
      <c r="G218" s="31" t="s">
        <v>881</v>
      </c>
      <c r="H218" s="30" t="s">
        <v>960</v>
      </c>
      <c r="I218" s="30" t="s">
        <v>1038</v>
      </c>
      <c r="J218" s="31" t="s">
        <v>1109</v>
      </c>
      <c r="K218" s="10">
        <v>37261</v>
      </c>
      <c r="L218" s="42">
        <v>44927</v>
      </c>
      <c r="M218" s="42">
        <v>45291</v>
      </c>
      <c r="N218" s="114">
        <v>124685.55</v>
      </c>
      <c r="O218" s="115">
        <v>74811.33</v>
      </c>
      <c r="P218" s="7">
        <v>0.6</v>
      </c>
      <c r="Q218" s="42">
        <v>45547</v>
      </c>
      <c r="R218" s="30" t="s">
        <v>1130</v>
      </c>
      <c r="S218" s="116" t="s">
        <v>27</v>
      </c>
      <c r="T218" s="70" t="s">
        <v>1140</v>
      </c>
      <c r="U218" s="30">
        <v>37</v>
      </c>
      <c r="V218" s="11">
        <v>45572</v>
      </c>
    </row>
    <row r="219" spans="1:22" ht="15.75" customHeight="1" thickBot="1" x14ac:dyDescent="0.3">
      <c r="A219" s="8" t="s">
        <v>30</v>
      </c>
      <c r="B219" s="9" t="s">
        <v>26</v>
      </c>
      <c r="C219" s="10" t="s">
        <v>715</v>
      </c>
      <c r="D219" s="29" t="s">
        <v>443</v>
      </c>
      <c r="E219" s="95" t="s">
        <v>1169</v>
      </c>
      <c r="F219" s="36" t="s">
        <v>805</v>
      </c>
      <c r="G219" s="28" t="s">
        <v>882</v>
      </c>
      <c r="H219" s="30" t="s">
        <v>961</v>
      </c>
      <c r="I219" s="30" t="s">
        <v>1039</v>
      </c>
      <c r="J219" s="28" t="s">
        <v>1110</v>
      </c>
      <c r="K219" s="10">
        <v>36028</v>
      </c>
      <c r="L219" s="42">
        <v>44927</v>
      </c>
      <c r="M219" s="42">
        <v>45291</v>
      </c>
      <c r="N219" s="118">
        <v>88336.639999999999</v>
      </c>
      <c r="O219" s="119">
        <v>53001.98</v>
      </c>
      <c r="P219" s="7">
        <v>0.59999995471867618</v>
      </c>
      <c r="Q219" s="42">
        <v>45547</v>
      </c>
      <c r="R219" s="30" t="s">
        <v>1130</v>
      </c>
      <c r="S219" s="116" t="s">
        <v>27</v>
      </c>
      <c r="T219" s="70" t="s">
        <v>1155</v>
      </c>
      <c r="U219" s="70">
        <v>36</v>
      </c>
      <c r="V219" s="11">
        <v>45572</v>
      </c>
    </row>
    <row r="220" spans="1:22" ht="15.75" customHeight="1" thickBot="1" x14ac:dyDescent="0.3">
      <c r="A220" s="8" t="s">
        <v>30</v>
      </c>
      <c r="B220" s="9" t="s">
        <v>26</v>
      </c>
      <c r="C220" s="10" t="s">
        <v>715</v>
      </c>
      <c r="D220" s="29" t="s">
        <v>443</v>
      </c>
      <c r="E220" s="95" t="s">
        <v>1169</v>
      </c>
      <c r="F220" s="36" t="s">
        <v>806</v>
      </c>
      <c r="G220" s="28" t="s">
        <v>883</v>
      </c>
      <c r="H220" s="30" t="s">
        <v>962</v>
      </c>
      <c r="I220" s="30" t="s">
        <v>1040</v>
      </c>
      <c r="J220" s="28" t="s">
        <v>1107</v>
      </c>
      <c r="K220" s="10">
        <v>45147</v>
      </c>
      <c r="L220" s="42">
        <v>44927</v>
      </c>
      <c r="M220" s="42">
        <v>45291</v>
      </c>
      <c r="N220" s="118">
        <v>129983.31</v>
      </c>
      <c r="O220" s="119">
        <v>77989.990000000005</v>
      </c>
      <c r="P220" s="7">
        <v>0.60000003077318165</v>
      </c>
      <c r="Q220" s="42">
        <v>45547</v>
      </c>
      <c r="R220" s="30" t="s">
        <v>1130</v>
      </c>
      <c r="S220" s="116" t="s">
        <v>27</v>
      </c>
      <c r="T220" s="70" t="s">
        <v>1143</v>
      </c>
      <c r="U220" s="70">
        <v>45</v>
      </c>
      <c r="V220" s="11">
        <v>45572</v>
      </c>
    </row>
    <row r="221" spans="1:22" ht="15.75" customHeight="1" thickBot="1" x14ac:dyDescent="0.3">
      <c r="A221" s="8" t="s">
        <v>30</v>
      </c>
      <c r="B221" s="9" t="s">
        <v>26</v>
      </c>
      <c r="C221" s="10" t="s">
        <v>715</v>
      </c>
      <c r="D221" s="29" t="s">
        <v>443</v>
      </c>
      <c r="E221" s="95" t="s">
        <v>1169</v>
      </c>
      <c r="F221" s="36" t="s">
        <v>807</v>
      </c>
      <c r="G221" s="28" t="s">
        <v>884</v>
      </c>
      <c r="H221" s="30" t="s">
        <v>963</v>
      </c>
      <c r="I221" s="30" t="s">
        <v>1041</v>
      </c>
      <c r="J221" s="28" t="s">
        <v>1111</v>
      </c>
      <c r="K221" s="10">
        <v>28085</v>
      </c>
      <c r="L221" s="42">
        <v>44927</v>
      </c>
      <c r="M221" s="42">
        <v>45291</v>
      </c>
      <c r="N221" s="118">
        <v>202285.86</v>
      </c>
      <c r="O221" s="119">
        <v>121371.52</v>
      </c>
      <c r="P221" s="7">
        <v>0.60000001977399708</v>
      </c>
      <c r="Q221" s="42">
        <v>45547</v>
      </c>
      <c r="R221" s="30" t="s">
        <v>1131</v>
      </c>
      <c r="S221" s="116" t="s">
        <v>27</v>
      </c>
      <c r="T221" s="70" t="s">
        <v>1134</v>
      </c>
      <c r="U221" s="70">
        <v>28</v>
      </c>
      <c r="V221" s="11">
        <v>45572</v>
      </c>
    </row>
    <row r="222" spans="1:22" ht="15.75" customHeight="1" x14ac:dyDescent="0.25">
      <c r="A222" s="8" t="s">
        <v>30</v>
      </c>
      <c r="B222" s="9" t="s">
        <v>26</v>
      </c>
      <c r="C222" s="10" t="s">
        <v>715</v>
      </c>
      <c r="D222" s="29" t="s">
        <v>443</v>
      </c>
      <c r="E222" s="99" t="s">
        <v>209</v>
      </c>
      <c r="F222" s="36" t="s">
        <v>808</v>
      </c>
      <c r="G222" s="28" t="s">
        <v>885</v>
      </c>
      <c r="H222" s="30" t="s">
        <v>964</v>
      </c>
      <c r="I222" s="30" t="s">
        <v>1042</v>
      </c>
      <c r="J222" s="28" t="s">
        <v>1112</v>
      </c>
      <c r="K222" s="10">
        <v>45169</v>
      </c>
      <c r="L222" s="42">
        <v>45580</v>
      </c>
      <c r="M222" s="42">
        <v>45853</v>
      </c>
      <c r="N222" s="118">
        <v>685000</v>
      </c>
      <c r="O222" s="119">
        <v>137000</v>
      </c>
      <c r="P222" s="7">
        <v>0.2</v>
      </c>
      <c r="Q222" s="42">
        <v>45547</v>
      </c>
      <c r="R222" s="30" t="s">
        <v>667</v>
      </c>
      <c r="S222" s="116" t="s">
        <v>27</v>
      </c>
      <c r="T222" s="70" t="s">
        <v>1143</v>
      </c>
      <c r="U222" s="70">
        <v>45</v>
      </c>
      <c r="V222" s="11">
        <v>45572</v>
      </c>
    </row>
    <row r="223" spans="1:22" ht="15.75" customHeight="1" thickBot="1" x14ac:dyDescent="0.3">
      <c r="A223" s="8" t="s">
        <v>30</v>
      </c>
      <c r="B223" s="9" t="s">
        <v>26</v>
      </c>
      <c r="C223" s="10" t="s">
        <v>715</v>
      </c>
      <c r="D223" s="29" t="s">
        <v>443</v>
      </c>
      <c r="E223" s="99" t="s">
        <v>209</v>
      </c>
      <c r="F223" s="36" t="s">
        <v>809</v>
      </c>
      <c r="G223" s="28" t="s">
        <v>886</v>
      </c>
      <c r="H223" s="30" t="s">
        <v>965</v>
      </c>
      <c r="I223" s="30" t="s">
        <v>1043</v>
      </c>
      <c r="J223" s="28" t="s">
        <v>1113</v>
      </c>
      <c r="K223" s="10">
        <v>18148</v>
      </c>
      <c r="L223" s="42">
        <v>45170</v>
      </c>
      <c r="M223" s="42">
        <v>46295</v>
      </c>
      <c r="N223" s="118">
        <v>1305689</v>
      </c>
      <c r="O223" s="119">
        <v>400000</v>
      </c>
      <c r="P223" s="7">
        <v>0.30635166567230021</v>
      </c>
      <c r="Q223" s="42">
        <v>45547</v>
      </c>
      <c r="R223" s="30" t="s">
        <v>667</v>
      </c>
      <c r="S223" s="116" t="s">
        <v>27</v>
      </c>
      <c r="T223" s="70" t="s">
        <v>1156</v>
      </c>
      <c r="U223" s="70">
        <v>18</v>
      </c>
      <c r="V223" s="11">
        <v>45572</v>
      </c>
    </row>
    <row r="224" spans="1:22" ht="15.75" customHeight="1" thickBot="1" x14ac:dyDescent="0.3">
      <c r="A224" s="8" t="s">
        <v>30</v>
      </c>
      <c r="B224" s="9" t="s">
        <v>26</v>
      </c>
      <c r="C224" s="95" t="s">
        <v>258</v>
      </c>
      <c r="D224" s="16" t="s">
        <v>712</v>
      </c>
      <c r="E224" s="95" t="s">
        <v>707</v>
      </c>
      <c r="F224" s="36" t="s">
        <v>810</v>
      </c>
      <c r="G224" s="28" t="s">
        <v>887</v>
      </c>
      <c r="H224" s="30" t="s">
        <v>966</v>
      </c>
      <c r="I224" s="30" t="s">
        <v>1044</v>
      </c>
      <c r="J224" s="28" t="s">
        <v>1114</v>
      </c>
      <c r="K224" s="10">
        <v>45234</v>
      </c>
      <c r="L224" s="42">
        <v>44620</v>
      </c>
      <c r="M224" s="42">
        <v>45504</v>
      </c>
      <c r="N224" s="118">
        <v>694045.39</v>
      </c>
      <c r="O224" s="119">
        <v>69404.539999999994</v>
      </c>
      <c r="P224" s="7">
        <v>0.10000000144082795</v>
      </c>
      <c r="Q224" s="42">
        <v>45547</v>
      </c>
      <c r="R224" s="12" t="s">
        <v>673</v>
      </c>
      <c r="S224" s="116" t="s">
        <v>27</v>
      </c>
      <c r="T224" s="70" t="s">
        <v>1157</v>
      </c>
      <c r="U224" s="70">
        <v>45</v>
      </c>
      <c r="V224" s="11">
        <v>45572</v>
      </c>
    </row>
    <row r="225" spans="1:22" ht="15.75" customHeight="1" thickBot="1" x14ac:dyDescent="0.3">
      <c r="A225" s="8" t="s">
        <v>30</v>
      </c>
      <c r="B225" s="9" t="s">
        <v>26</v>
      </c>
      <c r="C225" s="95" t="s">
        <v>258</v>
      </c>
      <c r="D225" s="16" t="s">
        <v>712</v>
      </c>
      <c r="E225" s="95" t="s">
        <v>707</v>
      </c>
      <c r="F225" s="136" t="s">
        <v>811</v>
      </c>
      <c r="G225" s="28" t="s">
        <v>888</v>
      </c>
      <c r="H225" s="30" t="s">
        <v>967</v>
      </c>
      <c r="I225" s="30" t="s">
        <v>1045</v>
      </c>
      <c r="J225" s="127" t="s">
        <v>1114</v>
      </c>
      <c r="K225" s="10">
        <v>45234</v>
      </c>
      <c r="L225" s="42">
        <v>44740</v>
      </c>
      <c r="M225" s="42">
        <v>45504</v>
      </c>
      <c r="N225" s="118">
        <v>689634.74</v>
      </c>
      <c r="O225" s="119">
        <v>68963.47</v>
      </c>
      <c r="P225" s="7">
        <v>9.9999994199828163E-2</v>
      </c>
      <c r="Q225" s="42">
        <v>45547</v>
      </c>
      <c r="R225" s="12" t="s">
        <v>673</v>
      </c>
      <c r="S225" s="116" t="s">
        <v>27</v>
      </c>
      <c r="T225" s="70" t="s">
        <v>1157</v>
      </c>
      <c r="U225" s="70">
        <v>45</v>
      </c>
      <c r="V225" s="11">
        <v>45572</v>
      </c>
    </row>
    <row r="226" spans="1:22" ht="15.75" customHeight="1" thickBot="1" x14ac:dyDescent="0.3">
      <c r="A226" s="8" t="s">
        <v>30</v>
      </c>
      <c r="B226" s="9" t="s">
        <v>26</v>
      </c>
      <c r="C226" s="95" t="s">
        <v>258</v>
      </c>
      <c r="D226" s="71" t="s">
        <v>709</v>
      </c>
      <c r="E226" s="95" t="s">
        <v>702</v>
      </c>
      <c r="F226" s="36" t="s">
        <v>812</v>
      </c>
      <c r="G226" s="28" t="s">
        <v>889</v>
      </c>
      <c r="H226" s="30" t="s">
        <v>968</v>
      </c>
      <c r="I226" s="30" t="s">
        <v>1046</v>
      </c>
      <c r="J226" s="28" t="s">
        <v>1115</v>
      </c>
      <c r="K226" s="10">
        <v>36173</v>
      </c>
      <c r="L226" s="42">
        <v>44927</v>
      </c>
      <c r="M226" s="42">
        <v>45657</v>
      </c>
      <c r="N226" s="118">
        <v>128166.95</v>
      </c>
      <c r="O226" s="119">
        <v>25633.39</v>
      </c>
      <c r="P226" s="7">
        <v>0.2</v>
      </c>
      <c r="Q226" s="42">
        <v>45547</v>
      </c>
      <c r="R226" s="10" t="s">
        <v>391</v>
      </c>
      <c r="S226" s="116" t="s">
        <v>27</v>
      </c>
      <c r="T226" s="70" t="s">
        <v>1155</v>
      </c>
      <c r="U226" s="70">
        <v>36</v>
      </c>
      <c r="V226" s="11">
        <v>45572</v>
      </c>
    </row>
    <row r="227" spans="1:22" ht="15.75" customHeight="1" thickBot="1" x14ac:dyDescent="0.3">
      <c r="A227" s="8" t="s">
        <v>30</v>
      </c>
      <c r="B227" s="9" t="s">
        <v>26</v>
      </c>
      <c r="C227" s="10" t="s">
        <v>261</v>
      </c>
      <c r="D227" s="10" t="s">
        <v>445</v>
      </c>
      <c r="E227" s="95" t="s">
        <v>1170</v>
      </c>
      <c r="F227" s="36" t="s">
        <v>813</v>
      </c>
      <c r="G227" s="28" t="s">
        <v>890</v>
      </c>
      <c r="H227" s="30" t="s">
        <v>969</v>
      </c>
      <c r="I227" s="30" t="s">
        <v>1047</v>
      </c>
      <c r="J227" s="28" t="s">
        <v>1116</v>
      </c>
      <c r="K227" s="10">
        <v>28199</v>
      </c>
      <c r="L227" s="42">
        <v>45383</v>
      </c>
      <c r="M227" s="42">
        <v>46477</v>
      </c>
      <c r="N227" s="118">
        <v>147071.01</v>
      </c>
      <c r="O227" s="119">
        <v>73535.509999999995</v>
      </c>
      <c r="P227" s="7">
        <v>0.50000003399718262</v>
      </c>
      <c r="Q227" s="42">
        <v>45547</v>
      </c>
      <c r="R227" s="30" t="s">
        <v>42</v>
      </c>
      <c r="S227" s="116" t="s">
        <v>27</v>
      </c>
      <c r="T227" s="70" t="s">
        <v>1134</v>
      </c>
      <c r="U227" s="70">
        <v>28</v>
      </c>
      <c r="V227" s="11">
        <v>45572</v>
      </c>
    </row>
    <row r="228" spans="1:22" ht="15.75" customHeight="1" thickBot="1" x14ac:dyDescent="0.3">
      <c r="A228" s="8" t="s">
        <v>30</v>
      </c>
      <c r="B228" s="9" t="s">
        <v>26</v>
      </c>
      <c r="C228" s="10" t="s">
        <v>261</v>
      </c>
      <c r="D228" s="10" t="s">
        <v>445</v>
      </c>
      <c r="E228" s="95" t="s">
        <v>1170</v>
      </c>
      <c r="F228" s="36" t="s">
        <v>814</v>
      </c>
      <c r="G228" s="28" t="s">
        <v>891</v>
      </c>
      <c r="H228" s="70" t="s">
        <v>970</v>
      </c>
      <c r="I228" s="30" t="s">
        <v>1048</v>
      </c>
      <c r="J228" s="28" t="s">
        <v>1117</v>
      </c>
      <c r="K228" s="10">
        <v>41018</v>
      </c>
      <c r="L228" s="42">
        <v>45658</v>
      </c>
      <c r="M228" s="42">
        <v>46752</v>
      </c>
      <c r="N228" s="118">
        <v>294529.95</v>
      </c>
      <c r="O228" s="119">
        <v>147264.98000000001</v>
      </c>
      <c r="P228" s="7">
        <v>0.50000001697620222</v>
      </c>
      <c r="Q228" s="42">
        <v>45547</v>
      </c>
      <c r="R228" s="30" t="s">
        <v>42</v>
      </c>
      <c r="S228" s="116" t="s">
        <v>27</v>
      </c>
      <c r="T228" s="70" t="s">
        <v>1138</v>
      </c>
      <c r="U228" s="70">
        <v>41</v>
      </c>
      <c r="V228" s="11">
        <v>45572</v>
      </c>
    </row>
    <row r="229" spans="1:22" ht="15.75" customHeight="1" thickBot="1" x14ac:dyDescent="0.3">
      <c r="A229" s="8" t="s">
        <v>30</v>
      </c>
      <c r="B229" s="9" t="s">
        <v>26</v>
      </c>
      <c r="C229" s="95" t="s">
        <v>258</v>
      </c>
      <c r="D229" s="71" t="s">
        <v>709</v>
      </c>
      <c r="E229" s="95" t="s">
        <v>1166</v>
      </c>
      <c r="F229" s="36" t="s">
        <v>815</v>
      </c>
      <c r="G229" s="28" t="s">
        <v>892</v>
      </c>
      <c r="H229" s="30" t="s">
        <v>971</v>
      </c>
      <c r="I229" s="30" t="s">
        <v>1049</v>
      </c>
      <c r="J229" s="28" t="s">
        <v>1118</v>
      </c>
      <c r="K229" s="10">
        <v>61309</v>
      </c>
      <c r="L229" s="42">
        <v>45292</v>
      </c>
      <c r="M229" s="42">
        <v>46387</v>
      </c>
      <c r="N229" s="118">
        <v>143595.6</v>
      </c>
      <c r="O229" s="119">
        <v>86157.36</v>
      </c>
      <c r="P229" s="7">
        <v>0.6</v>
      </c>
      <c r="Q229" s="42">
        <v>45547</v>
      </c>
      <c r="R229" s="30" t="s">
        <v>389</v>
      </c>
      <c r="S229" s="116" t="s">
        <v>27</v>
      </c>
      <c r="T229" s="70" t="s">
        <v>1134</v>
      </c>
      <c r="U229" s="70">
        <v>28</v>
      </c>
      <c r="V229" s="11">
        <v>45572</v>
      </c>
    </row>
    <row r="230" spans="1:22" ht="15.75" customHeight="1" thickBot="1" x14ac:dyDescent="0.3">
      <c r="A230" s="8" t="s">
        <v>30</v>
      </c>
      <c r="B230" s="9" t="s">
        <v>26</v>
      </c>
      <c r="C230" s="95" t="s">
        <v>258</v>
      </c>
      <c r="D230" s="96" t="s">
        <v>1222</v>
      </c>
      <c r="E230" s="95" t="s">
        <v>1167</v>
      </c>
      <c r="F230" s="36" t="s">
        <v>816</v>
      </c>
      <c r="G230" s="28" t="s">
        <v>893</v>
      </c>
      <c r="H230" s="30" t="s">
        <v>972</v>
      </c>
      <c r="I230" s="30" t="s">
        <v>1050</v>
      </c>
      <c r="J230" s="28" t="s">
        <v>1119</v>
      </c>
      <c r="K230" s="10">
        <v>18279</v>
      </c>
      <c r="L230" s="42">
        <v>45047</v>
      </c>
      <c r="M230" s="42">
        <v>46265</v>
      </c>
      <c r="N230" s="118">
        <v>1252364.03</v>
      </c>
      <c r="O230" s="119">
        <v>495838.54</v>
      </c>
      <c r="P230" s="7">
        <v>0.3959220547080069</v>
      </c>
      <c r="Q230" s="42">
        <v>45547</v>
      </c>
      <c r="R230" s="30" t="s">
        <v>1126</v>
      </c>
      <c r="S230" s="116" t="s">
        <v>27</v>
      </c>
      <c r="T230" s="70" t="s">
        <v>1158</v>
      </c>
      <c r="U230" s="70">
        <v>18</v>
      </c>
      <c r="V230" s="11">
        <v>45572</v>
      </c>
    </row>
    <row r="231" spans="1:22" ht="15.75" customHeight="1" thickBot="1" x14ac:dyDescent="0.3">
      <c r="A231" s="8" t="s">
        <v>30</v>
      </c>
      <c r="B231" s="9" t="s">
        <v>26</v>
      </c>
      <c r="C231" s="10" t="s">
        <v>715</v>
      </c>
      <c r="D231" s="10" t="s">
        <v>713</v>
      </c>
      <c r="E231" s="95" t="s">
        <v>1171</v>
      </c>
      <c r="F231" s="36" t="s">
        <v>817</v>
      </c>
      <c r="G231" s="28" t="s">
        <v>894</v>
      </c>
      <c r="H231" s="30" t="s">
        <v>973</v>
      </c>
      <c r="I231" s="30" t="s">
        <v>1051</v>
      </c>
      <c r="J231" s="28" t="s">
        <v>1120</v>
      </c>
      <c r="K231" s="10">
        <v>45234</v>
      </c>
      <c r="L231" s="42">
        <v>44927</v>
      </c>
      <c r="M231" s="42">
        <v>46172</v>
      </c>
      <c r="N231" s="118">
        <v>4441034.4400000004</v>
      </c>
      <c r="O231" s="119">
        <v>888206.89</v>
      </c>
      <c r="P231" s="7">
        <v>0.20000000045034552</v>
      </c>
      <c r="Q231" s="42">
        <v>45547</v>
      </c>
      <c r="R231" s="30" t="s">
        <v>1132</v>
      </c>
      <c r="S231" s="116" t="s">
        <v>27</v>
      </c>
      <c r="T231" s="70" t="s">
        <v>1135</v>
      </c>
      <c r="U231" s="70" t="s">
        <v>82</v>
      </c>
      <c r="V231" s="11">
        <v>45572</v>
      </c>
    </row>
    <row r="232" spans="1:22" ht="15.75" customHeight="1" thickBot="1" x14ac:dyDescent="0.3">
      <c r="A232" s="8" t="s">
        <v>30</v>
      </c>
      <c r="B232" s="9" t="s">
        <v>26</v>
      </c>
      <c r="C232" s="95" t="s">
        <v>263</v>
      </c>
      <c r="D232" s="71" t="s">
        <v>446</v>
      </c>
      <c r="E232" s="95" t="s">
        <v>701</v>
      </c>
      <c r="F232" s="36" t="s">
        <v>818</v>
      </c>
      <c r="G232" s="28" t="s">
        <v>895</v>
      </c>
      <c r="H232" s="30" t="s">
        <v>974</v>
      </c>
      <c r="I232" s="30" t="s">
        <v>1052</v>
      </c>
      <c r="J232" s="28" t="s">
        <v>1121</v>
      </c>
      <c r="K232" s="10">
        <v>37011</v>
      </c>
      <c r="L232" s="42">
        <v>44621</v>
      </c>
      <c r="M232" s="42">
        <v>45565</v>
      </c>
      <c r="N232" s="118">
        <v>700328.22</v>
      </c>
      <c r="O232" s="119">
        <v>399187.09</v>
      </c>
      <c r="P232" s="7">
        <v>0.57000000656834882</v>
      </c>
      <c r="Q232" s="42">
        <v>45547</v>
      </c>
      <c r="R232" s="30" t="s">
        <v>669</v>
      </c>
      <c r="S232" s="116" t="s">
        <v>27</v>
      </c>
      <c r="T232" s="70" t="s">
        <v>1135</v>
      </c>
      <c r="U232" s="70" t="s">
        <v>82</v>
      </c>
      <c r="V232" s="11">
        <v>45572</v>
      </c>
    </row>
    <row r="233" spans="1:22" ht="15.75" customHeight="1" thickBot="1" x14ac:dyDescent="0.3">
      <c r="A233" s="8" t="s">
        <v>30</v>
      </c>
      <c r="B233" s="9" t="s">
        <v>26</v>
      </c>
      <c r="C233" s="10" t="s">
        <v>261</v>
      </c>
      <c r="D233" s="10" t="s">
        <v>445</v>
      </c>
      <c r="E233" s="95" t="s">
        <v>704</v>
      </c>
      <c r="F233" s="36" t="s">
        <v>819</v>
      </c>
      <c r="G233" s="28" t="s">
        <v>896</v>
      </c>
      <c r="H233" s="30" t="s">
        <v>975</v>
      </c>
      <c r="I233" s="30" t="s">
        <v>1053</v>
      </c>
      <c r="J233" s="28" t="s">
        <v>1122</v>
      </c>
      <c r="K233" s="10">
        <v>41059</v>
      </c>
      <c r="L233" s="42">
        <v>45048</v>
      </c>
      <c r="M233" s="42">
        <v>45657</v>
      </c>
      <c r="N233" s="118">
        <v>2414730.75</v>
      </c>
      <c r="O233" s="119">
        <v>1200000</v>
      </c>
      <c r="P233" s="7">
        <v>0.49694981521231713</v>
      </c>
      <c r="Q233" s="42">
        <v>45547</v>
      </c>
      <c r="R233" s="30" t="s">
        <v>669</v>
      </c>
      <c r="S233" s="116" t="s">
        <v>27</v>
      </c>
      <c r="T233" s="70" t="s">
        <v>1138</v>
      </c>
      <c r="U233" s="70">
        <v>41</v>
      </c>
      <c r="V233" s="11">
        <v>45572</v>
      </c>
    </row>
    <row r="234" spans="1:22" ht="15.75" customHeight="1" thickBot="1" x14ac:dyDescent="0.3">
      <c r="A234" s="8" t="s">
        <v>30</v>
      </c>
      <c r="B234" s="9" t="s">
        <v>26</v>
      </c>
      <c r="C234" s="10" t="s">
        <v>261</v>
      </c>
      <c r="D234" s="10" t="s">
        <v>445</v>
      </c>
      <c r="E234" s="95" t="s">
        <v>704</v>
      </c>
      <c r="F234" s="36" t="s">
        <v>820</v>
      </c>
      <c r="G234" s="28" t="s">
        <v>897</v>
      </c>
      <c r="H234" s="30" t="s">
        <v>976</v>
      </c>
      <c r="I234" s="30" t="s">
        <v>1054</v>
      </c>
      <c r="J234" s="28" t="s">
        <v>1085</v>
      </c>
      <c r="K234" s="10">
        <v>18033</v>
      </c>
      <c r="L234" s="42">
        <v>44197</v>
      </c>
      <c r="M234" s="42">
        <v>46387</v>
      </c>
      <c r="N234" s="118">
        <v>7120782</v>
      </c>
      <c r="O234" s="119">
        <v>2500000</v>
      </c>
      <c r="P234" s="7">
        <v>0.3510850353233676</v>
      </c>
      <c r="Q234" s="42">
        <v>45547</v>
      </c>
      <c r="R234" s="30" t="s">
        <v>669</v>
      </c>
      <c r="S234" s="116" t="s">
        <v>27</v>
      </c>
      <c r="T234" s="70" t="s">
        <v>1137</v>
      </c>
      <c r="U234" s="70">
        <v>18</v>
      </c>
      <c r="V234" s="11">
        <v>45572</v>
      </c>
    </row>
    <row r="235" spans="1:22" s="94" customFormat="1" ht="15.75" customHeight="1" x14ac:dyDescent="0.2">
      <c r="A235" s="8" t="s">
        <v>30</v>
      </c>
      <c r="B235" s="9" t="s">
        <v>41</v>
      </c>
      <c r="C235" s="10" t="s">
        <v>714</v>
      </c>
      <c r="D235" s="10" t="s">
        <v>708</v>
      </c>
      <c r="E235" s="100" t="s">
        <v>212</v>
      </c>
      <c r="F235" s="36" t="s">
        <v>1172</v>
      </c>
      <c r="G235" s="28" t="s">
        <v>1200</v>
      </c>
      <c r="H235" s="30" t="s">
        <v>1203</v>
      </c>
      <c r="I235" s="30" t="s">
        <v>229</v>
      </c>
      <c r="J235" s="28" t="s">
        <v>1210</v>
      </c>
      <c r="K235" s="24">
        <v>45234</v>
      </c>
      <c r="L235" s="42">
        <v>44562</v>
      </c>
      <c r="M235" s="42">
        <v>46022</v>
      </c>
      <c r="N235" s="118">
        <v>286624.8</v>
      </c>
      <c r="O235" s="119">
        <v>171974.88</v>
      </c>
      <c r="P235" s="126">
        <v>0.59999999520769542</v>
      </c>
      <c r="Q235" s="42">
        <v>45477</v>
      </c>
      <c r="R235" s="44" t="s">
        <v>438</v>
      </c>
      <c r="S235" s="116" t="s">
        <v>27</v>
      </c>
      <c r="T235" s="70" t="s">
        <v>1137</v>
      </c>
      <c r="U235" s="70">
        <v>18</v>
      </c>
      <c r="V235" s="11">
        <v>45572</v>
      </c>
    </row>
    <row r="236" spans="1:22" s="94" customFormat="1" ht="15.75" customHeight="1" x14ac:dyDescent="0.2">
      <c r="A236" s="8" t="s">
        <v>30</v>
      </c>
      <c r="B236" s="9" t="s">
        <v>41</v>
      </c>
      <c r="C236" s="10" t="s">
        <v>714</v>
      </c>
      <c r="D236" s="10" t="s">
        <v>708</v>
      </c>
      <c r="E236" s="100" t="s">
        <v>212</v>
      </c>
      <c r="F236" s="36" t="s">
        <v>1173</v>
      </c>
      <c r="G236" s="28" t="s">
        <v>1200</v>
      </c>
      <c r="H236" s="30" t="s">
        <v>1204</v>
      </c>
      <c r="I236" s="30" t="s">
        <v>1207</v>
      </c>
      <c r="J236" s="28" t="s">
        <v>1210</v>
      </c>
      <c r="K236" s="24">
        <v>45234</v>
      </c>
      <c r="L236" s="42">
        <v>44562</v>
      </c>
      <c r="M236" s="42">
        <v>46022</v>
      </c>
      <c r="N236" s="118">
        <v>247615.2</v>
      </c>
      <c r="O236" s="119">
        <v>148569.12</v>
      </c>
      <c r="P236" s="126">
        <v>0.59999999520769542</v>
      </c>
      <c r="Q236" s="42">
        <v>45477</v>
      </c>
      <c r="R236" s="44" t="s">
        <v>438</v>
      </c>
      <c r="S236" s="116" t="s">
        <v>27</v>
      </c>
      <c r="T236" s="30" t="s">
        <v>1215</v>
      </c>
      <c r="U236" s="70">
        <v>18</v>
      </c>
      <c r="V236" s="11">
        <v>45572</v>
      </c>
    </row>
    <row r="237" spans="1:22" s="94" customFormat="1" ht="15.75" customHeight="1" x14ac:dyDescent="0.2">
      <c r="A237" s="8" t="s">
        <v>30</v>
      </c>
      <c r="B237" s="9" t="s">
        <v>41</v>
      </c>
      <c r="C237" s="10" t="s">
        <v>714</v>
      </c>
      <c r="D237" s="10" t="s">
        <v>708</v>
      </c>
      <c r="E237" s="100" t="s">
        <v>212</v>
      </c>
      <c r="F237" s="36" t="s">
        <v>1174</v>
      </c>
      <c r="G237" s="28" t="s">
        <v>1200</v>
      </c>
      <c r="H237" s="30" t="s">
        <v>1204</v>
      </c>
      <c r="I237" s="30" t="s">
        <v>1207</v>
      </c>
      <c r="J237" s="28" t="s">
        <v>1210</v>
      </c>
      <c r="K237" s="24">
        <v>45234</v>
      </c>
      <c r="L237" s="42">
        <v>44562</v>
      </c>
      <c r="M237" s="42">
        <v>46022</v>
      </c>
      <c r="N237" s="118">
        <v>240345</v>
      </c>
      <c r="O237" s="119">
        <v>144207</v>
      </c>
      <c r="P237" s="126">
        <v>0.59999999520769498</v>
      </c>
      <c r="Q237" s="42">
        <v>45477</v>
      </c>
      <c r="R237" s="44" t="s">
        <v>438</v>
      </c>
      <c r="S237" s="116" t="s">
        <v>27</v>
      </c>
      <c r="T237" s="70" t="s">
        <v>1216</v>
      </c>
      <c r="U237" s="70">
        <v>28</v>
      </c>
      <c r="V237" s="11">
        <v>45572</v>
      </c>
    </row>
    <row r="238" spans="1:22" s="94" customFormat="1" ht="15.75" customHeight="1" x14ac:dyDescent="0.2">
      <c r="A238" s="8" t="s">
        <v>30</v>
      </c>
      <c r="B238" s="9" t="s">
        <v>41</v>
      </c>
      <c r="C238" s="10" t="s">
        <v>714</v>
      </c>
      <c r="D238" s="10" t="s">
        <v>708</v>
      </c>
      <c r="E238" s="100" t="s">
        <v>212</v>
      </c>
      <c r="F238" s="36" t="s">
        <v>1175</v>
      </c>
      <c r="G238" s="28" t="s">
        <v>1200</v>
      </c>
      <c r="H238" s="30" t="s">
        <v>1204</v>
      </c>
      <c r="I238" s="30" t="s">
        <v>1207</v>
      </c>
      <c r="J238" s="28" t="s">
        <v>1210</v>
      </c>
      <c r="K238" s="24">
        <v>45234</v>
      </c>
      <c r="L238" s="42">
        <v>44562</v>
      </c>
      <c r="M238" s="42">
        <v>46022</v>
      </c>
      <c r="N238" s="118">
        <v>234255</v>
      </c>
      <c r="O238" s="119">
        <v>140533</v>
      </c>
      <c r="P238" s="126">
        <v>0.59999999520769498</v>
      </c>
      <c r="Q238" s="42">
        <v>45477</v>
      </c>
      <c r="R238" s="44" t="s">
        <v>438</v>
      </c>
      <c r="S238" s="116" t="s">
        <v>27</v>
      </c>
      <c r="T238" s="70" t="s">
        <v>1217</v>
      </c>
      <c r="U238" s="70">
        <v>28</v>
      </c>
      <c r="V238" s="11">
        <v>45572</v>
      </c>
    </row>
    <row r="239" spans="1:22" s="94" customFormat="1" ht="15.75" customHeight="1" x14ac:dyDescent="0.2">
      <c r="A239" s="8" t="s">
        <v>30</v>
      </c>
      <c r="B239" s="9" t="s">
        <v>41</v>
      </c>
      <c r="C239" s="10" t="s">
        <v>714</v>
      </c>
      <c r="D239" s="10" t="s">
        <v>708</v>
      </c>
      <c r="E239" s="100" t="s">
        <v>212</v>
      </c>
      <c r="F239" s="36" t="s">
        <v>1176</v>
      </c>
      <c r="G239" s="28" t="s">
        <v>1200</v>
      </c>
      <c r="H239" s="30" t="s">
        <v>1204</v>
      </c>
      <c r="I239" s="30" t="s">
        <v>1207</v>
      </c>
      <c r="J239" s="28" t="s">
        <v>1210</v>
      </c>
      <c r="K239" s="24">
        <v>45234</v>
      </c>
      <c r="L239" s="42">
        <v>44562</v>
      </c>
      <c r="M239" s="42">
        <v>46022</v>
      </c>
      <c r="N239" s="118">
        <v>270144</v>
      </c>
      <c r="O239" s="119">
        <v>162086.39999999999</v>
      </c>
      <c r="P239" s="126">
        <v>0.59999999520769498</v>
      </c>
      <c r="Q239" s="42">
        <v>45477</v>
      </c>
      <c r="R239" s="44" t="s">
        <v>438</v>
      </c>
      <c r="S239" s="116" t="s">
        <v>27</v>
      </c>
      <c r="T239" s="70" t="s">
        <v>1217</v>
      </c>
      <c r="U239" s="70">
        <v>28</v>
      </c>
      <c r="V239" s="11">
        <v>45572</v>
      </c>
    </row>
    <row r="240" spans="1:22" s="94" customFormat="1" ht="15.75" customHeight="1" x14ac:dyDescent="0.2">
      <c r="A240" s="8" t="s">
        <v>30</v>
      </c>
      <c r="B240" s="9" t="s">
        <v>41</v>
      </c>
      <c r="C240" s="10" t="s">
        <v>714</v>
      </c>
      <c r="D240" s="10" t="s">
        <v>708</v>
      </c>
      <c r="E240" s="100" t="s">
        <v>212</v>
      </c>
      <c r="F240" s="36" t="s">
        <v>1177</v>
      </c>
      <c r="G240" s="28" t="s">
        <v>1200</v>
      </c>
      <c r="H240" s="30" t="s">
        <v>1204</v>
      </c>
      <c r="I240" s="30" t="s">
        <v>1207</v>
      </c>
      <c r="J240" s="28" t="s">
        <v>1210</v>
      </c>
      <c r="K240" s="24">
        <v>45234</v>
      </c>
      <c r="L240" s="42">
        <v>44562</v>
      </c>
      <c r="M240" s="42">
        <v>46022</v>
      </c>
      <c r="N240" s="118">
        <v>241213.44</v>
      </c>
      <c r="O240" s="119">
        <v>144728.06</v>
      </c>
      <c r="P240" s="126">
        <v>0.59999999520769498</v>
      </c>
      <c r="Q240" s="42">
        <v>45477</v>
      </c>
      <c r="R240" s="44" t="s">
        <v>438</v>
      </c>
      <c r="S240" s="116" t="s">
        <v>27</v>
      </c>
      <c r="T240" s="70" t="s">
        <v>1155</v>
      </c>
      <c r="U240" s="70">
        <v>36</v>
      </c>
      <c r="V240" s="11">
        <v>45572</v>
      </c>
    </row>
    <row r="241" spans="1:22" s="94" customFormat="1" ht="15.75" customHeight="1" x14ac:dyDescent="0.2">
      <c r="A241" s="8" t="s">
        <v>30</v>
      </c>
      <c r="B241" s="9" t="s">
        <v>41</v>
      </c>
      <c r="C241" s="10" t="s">
        <v>714</v>
      </c>
      <c r="D241" s="10" t="s">
        <v>708</v>
      </c>
      <c r="E241" s="100" t="s">
        <v>212</v>
      </c>
      <c r="F241" s="135" t="s">
        <v>1178</v>
      </c>
      <c r="G241" s="28" t="s">
        <v>1200</v>
      </c>
      <c r="H241" s="30" t="s">
        <v>1204</v>
      </c>
      <c r="I241" s="30" t="s">
        <v>1207</v>
      </c>
      <c r="J241" s="28" t="s">
        <v>1210</v>
      </c>
      <c r="K241" s="24">
        <v>45234</v>
      </c>
      <c r="L241" s="42">
        <v>44562</v>
      </c>
      <c r="M241" s="42">
        <v>46022</v>
      </c>
      <c r="N241" s="138">
        <v>247368.32000000001</v>
      </c>
      <c r="O241" s="128">
        <v>148420.99</v>
      </c>
      <c r="P241" s="139">
        <v>0.59999999520769498</v>
      </c>
      <c r="Q241" s="42">
        <v>45477</v>
      </c>
      <c r="R241" s="44" t="s">
        <v>438</v>
      </c>
      <c r="S241" s="116" t="s">
        <v>27</v>
      </c>
      <c r="T241" s="70" t="s">
        <v>1155</v>
      </c>
      <c r="U241" s="70">
        <v>36</v>
      </c>
      <c r="V241" s="11">
        <v>45572</v>
      </c>
    </row>
    <row r="242" spans="1:22" s="94" customFormat="1" ht="15.75" customHeight="1" x14ac:dyDescent="0.2">
      <c r="A242" s="8" t="s">
        <v>30</v>
      </c>
      <c r="B242" s="9" t="s">
        <v>41</v>
      </c>
      <c r="C242" s="10" t="s">
        <v>714</v>
      </c>
      <c r="D242" s="10" t="s">
        <v>708</v>
      </c>
      <c r="E242" s="100" t="s">
        <v>212</v>
      </c>
      <c r="F242" s="36" t="s">
        <v>1179</v>
      </c>
      <c r="G242" s="28" t="s">
        <v>1200</v>
      </c>
      <c r="H242" s="30" t="s">
        <v>1204</v>
      </c>
      <c r="I242" s="30" t="s">
        <v>1207</v>
      </c>
      <c r="J242" s="28" t="s">
        <v>1210</v>
      </c>
      <c r="K242" s="24">
        <v>45234</v>
      </c>
      <c r="L242" s="42">
        <v>44562</v>
      </c>
      <c r="M242" s="42">
        <v>46022</v>
      </c>
      <c r="N242" s="118">
        <v>313596</v>
      </c>
      <c r="O242" s="119">
        <v>188157.6</v>
      </c>
      <c r="P242" s="126">
        <v>0.59999999520769498</v>
      </c>
      <c r="Q242" s="42">
        <v>45477</v>
      </c>
      <c r="R242" s="44" t="s">
        <v>438</v>
      </c>
      <c r="S242" s="116" t="s">
        <v>27</v>
      </c>
      <c r="T242" s="70" t="s">
        <v>1155</v>
      </c>
      <c r="U242" s="70">
        <v>36</v>
      </c>
      <c r="V242" s="11">
        <v>45572</v>
      </c>
    </row>
    <row r="243" spans="1:22" s="94" customFormat="1" ht="15.75" customHeight="1" x14ac:dyDescent="0.2">
      <c r="A243" s="8" t="s">
        <v>30</v>
      </c>
      <c r="B243" s="9" t="s">
        <v>41</v>
      </c>
      <c r="C243" s="10" t="s">
        <v>714</v>
      </c>
      <c r="D243" s="10" t="s">
        <v>708</v>
      </c>
      <c r="E243" s="100" t="s">
        <v>212</v>
      </c>
      <c r="F243" s="36" t="s">
        <v>1180</v>
      </c>
      <c r="G243" s="28" t="s">
        <v>1200</v>
      </c>
      <c r="H243" s="30" t="s">
        <v>1204</v>
      </c>
      <c r="I243" s="30" t="s">
        <v>1207</v>
      </c>
      <c r="J243" s="28" t="s">
        <v>1210</v>
      </c>
      <c r="K243" s="24">
        <v>45234</v>
      </c>
      <c r="L243" s="42">
        <v>44562</v>
      </c>
      <c r="M243" s="42">
        <v>46022</v>
      </c>
      <c r="N243" s="118">
        <v>265133.7</v>
      </c>
      <c r="O243" s="119">
        <v>159080.22</v>
      </c>
      <c r="P243" s="126">
        <v>0.59999999520769498</v>
      </c>
      <c r="Q243" s="42">
        <v>45477</v>
      </c>
      <c r="R243" s="44" t="s">
        <v>438</v>
      </c>
      <c r="S243" s="116" t="s">
        <v>27</v>
      </c>
      <c r="T243" s="70" t="s">
        <v>1140</v>
      </c>
      <c r="U243" s="70">
        <v>37</v>
      </c>
      <c r="V243" s="11">
        <v>45572</v>
      </c>
    </row>
    <row r="244" spans="1:22" s="94" customFormat="1" ht="15.75" customHeight="1" x14ac:dyDescent="0.2">
      <c r="A244" s="8" t="s">
        <v>30</v>
      </c>
      <c r="B244" s="9" t="s">
        <v>41</v>
      </c>
      <c r="C244" s="10" t="s">
        <v>714</v>
      </c>
      <c r="D244" s="10" t="s">
        <v>708</v>
      </c>
      <c r="E244" s="100" t="s">
        <v>212</v>
      </c>
      <c r="F244" s="36" t="s">
        <v>1181</v>
      </c>
      <c r="G244" s="28" t="s">
        <v>1200</v>
      </c>
      <c r="H244" s="30" t="s">
        <v>1204</v>
      </c>
      <c r="I244" s="30" t="s">
        <v>1207</v>
      </c>
      <c r="J244" s="28" t="s">
        <v>1210</v>
      </c>
      <c r="K244" s="24">
        <v>45234</v>
      </c>
      <c r="L244" s="42">
        <v>44562</v>
      </c>
      <c r="M244" s="42">
        <v>46022</v>
      </c>
      <c r="N244" s="118">
        <v>244080.73</v>
      </c>
      <c r="O244" s="128">
        <v>146448.43</v>
      </c>
      <c r="P244" s="126">
        <v>0.59999996722395899</v>
      </c>
      <c r="Q244" s="42">
        <v>45477</v>
      </c>
      <c r="R244" s="44" t="s">
        <v>438</v>
      </c>
      <c r="S244" s="116" t="s">
        <v>27</v>
      </c>
      <c r="T244" s="70" t="s">
        <v>1140</v>
      </c>
      <c r="U244" s="70">
        <v>37</v>
      </c>
      <c r="V244" s="11">
        <v>45572</v>
      </c>
    </row>
    <row r="245" spans="1:22" s="94" customFormat="1" ht="15.75" customHeight="1" x14ac:dyDescent="0.2">
      <c r="A245" s="8" t="s">
        <v>30</v>
      </c>
      <c r="B245" s="9" t="s">
        <v>41</v>
      </c>
      <c r="C245" s="10" t="s">
        <v>714</v>
      </c>
      <c r="D245" s="10" t="s">
        <v>708</v>
      </c>
      <c r="E245" s="100" t="s">
        <v>212</v>
      </c>
      <c r="F245" s="36" t="s">
        <v>1182</v>
      </c>
      <c r="G245" s="28" t="s">
        <v>1200</v>
      </c>
      <c r="H245" s="30" t="s">
        <v>1204</v>
      </c>
      <c r="I245" s="30" t="s">
        <v>1207</v>
      </c>
      <c r="J245" s="28" t="s">
        <v>1210</v>
      </c>
      <c r="K245" s="24">
        <v>45234</v>
      </c>
      <c r="L245" s="129">
        <v>44562</v>
      </c>
      <c r="M245" s="42">
        <v>46022</v>
      </c>
      <c r="N245" s="118">
        <v>294726.59999999998</v>
      </c>
      <c r="O245" s="119">
        <v>176835.96</v>
      </c>
      <c r="P245" s="126">
        <v>0.6</v>
      </c>
      <c r="Q245" s="42">
        <v>45477</v>
      </c>
      <c r="R245" s="44" t="s">
        <v>438</v>
      </c>
      <c r="S245" s="116" t="s">
        <v>27</v>
      </c>
      <c r="T245" s="70" t="s">
        <v>1140</v>
      </c>
      <c r="U245" s="70">
        <v>37</v>
      </c>
      <c r="V245" s="11">
        <v>45572</v>
      </c>
    </row>
    <row r="246" spans="1:22" s="94" customFormat="1" ht="15.75" customHeight="1" x14ac:dyDescent="0.2">
      <c r="A246" s="8" t="s">
        <v>30</v>
      </c>
      <c r="B246" s="9" t="s">
        <v>41</v>
      </c>
      <c r="C246" s="10" t="s">
        <v>714</v>
      </c>
      <c r="D246" s="10" t="s">
        <v>708</v>
      </c>
      <c r="E246" s="100" t="s">
        <v>212</v>
      </c>
      <c r="F246" s="36" t="s">
        <v>1183</v>
      </c>
      <c r="G246" s="28" t="s">
        <v>1200</v>
      </c>
      <c r="H246" s="30" t="s">
        <v>1204</v>
      </c>
      <c r="I246" s="30" t="s">
        <v>1207</v>
      </c>
      <c r="J246" s="28" t="s">
        <v>1210</v>
      </c>
      <c r="K246" s="24">
        <v>45234</v>
      </c>
      <c r="L246" s="129">
        <v>44562</v>
      </c>
      <c r="M246" s="42">
        <v>46022</v>
      </c>
      <c r="N246" s="118">
        <v>352170</v>
      </c>
      <c r="O246" s="119">
        <v>211302</v>
      </c>
      <c r="P246" s="126">
        <v>0.6</v>
      </c>
      <c r="Q246" s="42">
        <v>45477</v>
      </c>
      <c r="R246" s="44" t="s">
        <v>438</v>
      </c>
      <c r="S246" s="116" t="s">
        <v>27</v>
      </c>
      <c r="T246" s="70" t="s">
        <v>1140</v>
      </c>
      <c r="U246" s="70">
        <v>37</v>
      </c>
      <c r="V246" s="11">
        <v>45572</v>
      </c>
    </row>
    <row r="247" spans="1:22" s="94" customFormat="1" ht="15.75" customHeight="1" x14ac:dyDescent="0.2">
      <c r="A247" s="8" t="s">
        <v>30</v>
      </c>
      <c r="B247" s="9" t="s">
        <v>41</v>
      </c>
      <c r="C247" s="10" t="s">
        <v>714</v>
      </c>
      <c r="D247" s="10" t="s">
        <v>708</v>
      </c>
      <c r="E247" s="100" t="s">
        <v>212</v>
      </c>
      <c r="F247" s="36" t="s">
        <v>1184</v>
      </c>
      <c r="G247" s="28" t="s">
        <v>1200</v>
      </c>
      <c r="H247" s="30" t="s">
        <v>1204</v>
      </c>
      <c r="I247" s="30" t="s">
        <v>1207</v>
      </c>
      <c r="J247" s="28" t="s">
        <v>1210</v>
      </c>
      <c r="K247" s="24">
        <v>45234</v>
      </c>
      <c r="L247" s="129">
        <v>44562</v>
      </c>
      <c r="M247" s="42">
        <v>46022</v>
      </c>
      <c r="N247" s="118">
        <v>322252.02</v>
      </c>
      <c r="O247" s="119">
        <v>193351.21</v>
      </c>
      <c r="P247" s="126">
        <v>0.5999999937936773</v>
      </c>
      <c r="Q247" s="42">
        <v>45477</v>
      </c>
      <c r="R247" s="44" t="s">
        <v>438</v>
      </c>
      <c r="S247" s="116" t="s">
        <v>27</v>
      </c>
      <c r="T247" s="70" t="s">
        <v>1140</v>
      </c>
      <c r="U247" s="70">
        <v>37</v>
      </c>
      <c r="V247" s="11">
        <v>45572</v>
      </c>
    </row>
    <row r="248" spans="1:22" s="94" customFormat="1" ht="15.75" customHeight="1" x14ac:dyDescent="0.2">
      <c r="A248" s="8" t="s">
        <v>30</v>
      </c>
      <c r="B248" s="9" t="s">
        <v>41</v>
      </c>
      <c r="C248" s="10" t="s">
        <v>714</v>
      </c>
      <c r="D248" s="10" t="s">
        <v>708</v>
      </c>
      <c r="E248" s="100" t="s">
        <v>212</v>
      </c>
      <c r="F248" s="36" t="s">
        <v>1185</v>
      </c>
      <c r="G248" s="28" t="s">
        <v>1200</v>
      </c>
      <c r="H248" s="30" t="s">
        <v>1204</v>
      </c>
      <c r="I248" s="30" t="s">
        <v>1207</v>
      </c>
      <c r="J248" s="28" t="s">
        <v>1210</v>
      </c>
      <c r="K248" s="24">
        <v>45234</v>
      </c>
      <c r="L248" s="129">
        <v>44562</v>
      </c>
      <c r="M248" s="42">
        <v>46022</v>
      </c>
      <c r="N248" s="118">
        <v>237404.16</v>
      </c>
      <c r="O248" s="119">
        <v>142442.19</v>
      </c>
      <c r="P248" s="126">
        <v>0.59999871105881208</v>
      </c>
      <c r="Q248" s="42">
        <v>45477</v>
      </c>
      <c r="R248" s="44" t="s">
        <v>438</v>
      </c>
      <c r="S248" s="116" t="s">
        <v>27</v>
      </c>
      <c r="T248" s="70" t="s">
        <v>1138</v>
      </c>
      <c r="U248" s="70">
        <v>41</v>
      </c>
      <c r="V248" s="11">
        <v>45572</v>
      </c>
    </row>
    <row r="249" spans="1:22" s="94" customFormat="1" ht="15.75" customHeight="1" x14ac:dyDescent="0.2">
      <c r="A249" s="8" t="s">
        <v>30</v>
      </c>
      <c r="B249" s="9" t="s">
        <v>41</v>
      </c>
      <c r="C249" s="10" t="s">
        <v>714</v>
      </c>
      <c r="D249" s="10" t="s">
        <v>708</v>
      </c>
      <c r="E249" s="100" t="s">
        <v>212</v>
      </c>
      <c r="F249" s="36" t="s">
        <v>1186</v>
      </c>
      <c r="G249" s="28" t="s">
        <v>1200</v>
      </c>
      <c r="H249" s="30" t="s">
        <v>1204</v>
      </c>
      <c r="I249" s="30" t="s">
        <v>1207</v>
      </c>
      <c r="J249" s="28" t="s">
        <v>1210</v>
      </c>
      <c r="K249" s="24">
        <v>45234</v>
      </c>
      <c r="L249" s="129">
        <v>44562</v>
      </c>
      <c r="M249" s="42">
        <v>46022</v>
      </c>
      <c r="N249" s="118">
        <v>370137.59999999998</v>
      </c>
      <c r="O249" s="119">
        <v>222082.56</v>
      </c>
      <c r="P249" s="126">
        <v>0.6</v>
      </c>
      <c r="Q249" s="42">
        <v>45477</v>
      </c>
      <c r="R249" s="44" t="s">
        <v>438</v>
      </c>
      <c r="S249" s="116" t="s">
        <v>27</v>
      </c>
      <c r="T249" s="70" t="s">
        <v>1138</v>
      </c>
      <c r="U249" s="70">
        <v>41</v>
      </c>
      <c r="V249" s="11">
        <v>45572</v>
      </c>
    </row>
    <row r="250" spans="1:22" s="94" customFormat="1" ht="15.75" customHeight="1" x14ac:dyDescent="0.2">
      <c r="A250" s="8" t="s">
        <v>30</v>
      </c>
      <c r="B250" s="9" t="s">
        <v>41</v>
      </c>
      <c r="C250" s="10" t="s">
        <v>714</v>
      </c>
      <c r="D250" s="10" t="s">
        <v>708</v>
      </c>
      <c r="E250" s="100" t="s">
        <v>212</v>
      </c>
      <c r="F250" s="36" t="s">
        <v>1187</v>
      </c>
      <c r="G250" s="28" t="s">
        <v>1200</v>
      </c>
      <c r="H250" s="30" t="s">
        <v>1204</v>
      </c>
      <c r="I250" s="30" t="s">
        <v>1207</v>
      </c>
      <c r="J250" s="28" t="s">
        <v>1210</v>
      </c>
      <c r="K250" s="24">
        <v>45234</v>
      </c>
      <c r="L250" s="42">
        <v>44562</v>
      </c>
      <c r="M250" s="42">
        <v>46022</v>
      </c>
      <c r="N250" s="118">
        <v>252400</v>
      </c>
      <c r="O250" s="119">
        <v>151440</v>
      </c>
      <c r="P250" s="126">
        <v>0.6</v>
      </c>
      <c r="Q250" s="42">
        <v>45477</v>
      </c>
      <c r="R250" s="44" t="s">
        <v>438</v>
      </c>
      <c r="S250" s="116" t="s">
        <v>27</v>
      </c>
      <c r="T250" s="70" t="s">
        <v>1138</v>
      </c>
      <c r="U250" s="70">
        <v>41</v>
      </c>
      <c r="V250" s="11">
        <v>45572</v>
      </c>
    </row>
    <row r="251" spans="1:22" s="94" customFormat="1" ht="15.75" customHeight="1" x14ac:dyDescent="0.2">
      <c r="A251" s="8" t="s">
        <v>30</v>
      </c>
      <c r="B251" s="9" t="s">
        <v>41</v>
      </c>
      <c r="C251" s="10" t="s">
        <v>714</v>
      </c>
      <c r="D251" s="10" t="s">
        <v>708</v>
      </c>
      <c r="E251" s="100" t="s">
        <v>212</v>
      </c>
      <c r="F251" s="36" t="s">
        <v>1188</v>
      </c>
      <c r="G251" s="28" t="s">
        <v>1200</v>
      </c>
      <c r="H251" s="30" t="s">
        <v>1204</v>
      </c>
      <c r="I251" s="30" t="s">
        <v>1207</v>
      </c>
      <c r="J251" s="28" t="s">
        <v>1210</v>
      </c>
      <c r="K251" s="24">
        <v>45234</v>
      </c>
      <c r="L251" s="42">
        <v>44562</v>
      </c>
      <c r="M251" s="42">
        <v>46022</v>
      </c>
      <c r="N251" s="118">
        <v>296496</v>
      </c>
      <c r="O251" s="119">
        <v>177897.60000000001</v>
      </c>
      <c r="P251" s="126">
        <v>0.59999999520769498</v>
      </c>
      <c r="Q251" s="42">
        <v>45477</v>
      </c>
      <c r="R251" s="44" t="s">
        <v>438</v>
      </c>
      <c r="S251" s="116" t="s">
        <v>27</v>
      </c>
      <c r="T251" s="70" t="s">
        <v>1138</v>
      </c>
      <c r="U251" s="70">
        <v>41</v>
      </c>
      <c r="V251" s="11">
        <v>45572</v>
      </c>
    </row>
    <row r="252" spans="1:22" s="94" customFormat="1" ht="15.75" customHeight="1" x14ac:dyDescent="0.2">
      <c r="A252" s="8" t="s">
        <v>30</v>
      </c>
      <c r="B252" s="9" t="s">
        <v>41</v>
      </c>
      <c r="C252" s="10" t="s">
        <v>714</v>
      </c>
      <c r="D252" s="10" t="s">
        <v>708</v>
      </c>
      <c r="E252" s="99" t="s">
        <v>212</v>
      </c>
      <c r="F252" s="36" t="s">
        <v>1189</v>
      </c>
      <c r="G252" s="28" t="s">
        <v>1200</v>
      </c>
      <c r="H252" s="30" t="s">
        <v>1204</v>
      </c>
      <c r="I252" s="30" t="s">
        <v>1207</v>
      </c>
      <c r="J252" s="28" t="s">
        <v>1210</v>
      </c>
      <c r="K252" s="24">
        <v>45234</v>
      </c>
      <c r="L252" s="42">
        <v>44562</v>
      </c>
      <c r="M252" s="42">
        <v>46022</v>
      </c>
      <c r="N252" s="118">
        <v>244891.8</v>
      </c>
      <c r="O252" s="119">
        <v>146935.07999999999</v>
      </c>
      <c r="P252" s="126">
        <v>0.59999999520769498</v>
      </c>
      <c r="Q252" s="42">
        <v>45477</v>
      </c>
      <c r="R252" s="44" t="s">
        <v>438</v>
      </c>
      <c r="S252" s="116" t="s">
        <v>27</v>
      </c>
      <c r="T252" s="70" t="s">
        <v>1143</v>
      </c>
      <c r="U252" s="70">
        <v>45</v>
      </c>
      <c r="V252" s="11">
        <v>45572</v>
      </c>
    </row>
    <row r="253" spans="1:22" s="94" customFormat="1" ht="15.75" customHeight="1" x14ac:dyDescent="0.2">
      <c r="A253" s="8" t="s">
        <v>30</v>
      </c>
      <c r="B253" s="9" t="s">
        <v>41</v>
      </c>
      <c r="C253" s="10" t="s">
        <v>714</v>
      </c>
      <c r="D253" s="10" t="s">
        <v>708</v>
      </c>
      <c r="E253" s="100" t="s">
        <v>212</v>
      </c>
      <c r="F253" s="36" t="s">
        <v>1190</v>
      </c>
      <c r="G253" s="28" t="s">
        <v>1200</v>
      </c>
      <c r="H253" s="30" t="s">
        <v>1204</v>
      </c>
      <c r="I253" s="30" t="s">
        <v>1207</v>
      </c>
      <c r="J253" s="28" t="s">
        <v>1210</v>
      </c>
      <c r="K253" s="24">
        <v>45234</v>
      </c>
      <c r="L253" s="42">
        <v>44562</v>
      </c>
      <c r="M253" s="42">
        <v>46022</v>
      </c>
      <c r="N253" s="118">
        <v>246955.46</v>
      </c>
      <c r="O253" s="119">
        <v>148173.26999999999</v>
      </c>
      <c r="P253" s="126">
        <v>0.59999999520769498</v>
      </c>
      <c r="Q253" s="42">
        <v>45477</v>
      </c>
      <c r="R253" s="44" t="s">
        <v>438</v>
      </c>
      <c r="S253" s="116" t="s">
        <v>27</v>
      </c>
      <c r="T253" s="70" t="s">
        <v>1143</v>
      </c>
      <c r="U253" s="70">
        <v>45</v>
      </c>
      <c r="V253" s="11">
        <v>45572</v>
      </c>
    </row>
    <row r="254" spans="1:22" s="94" customFormat="1" ht="15.75" customHeight="1" x14ac:dyDescent="0.2">
      <c r="A254" s="8" t="s">
        <v>30</v>
      </c>
      <c r="B254" s="9" t="s">
        <v>41</v>
      </c>
      <c r="C254" s="10" t="s">
        <v>714</v>
      </c>
      <c r="D254" s="10" t="s">
        <v>708</v>
      </c>
      <c r="E254" s="100" t="s">
        <v>212</v>
      </c>
      <c r="F254" s="36" t="s">
        <v>1191</v>
      </c>
      <c r="G254" s="28" t="s">
        <v>1200</v>
      </c>
      <c r="H254" s="30" t="s">
        <v>1204</v>
      </c>
      <c r="I254" s="30" t="s">
        <v>1207</v>
      </c>
      <c r="J254" s="28" t="s">
        <v>1210</v>
      </c>
      <c r="K254" s="24">
        <v>45234</v>
      </c>
      <c r="L254" s="42">
        <v>44562</v>
      </c>
      <c r="M254" s="42">
        <v>46022</v>
      </c>
      <c r="N254" s="118">
        <v>246528</v>
      </c>
      <c r="O254" s="119">
        <v>147916.79999999999</v>
      </c>
      <c r="P254" s="126">
        <v>0.59999999520769498</v>
      </c>
      <c r="Q254" s="42">
        <v>45477</v>
      </c>
      <c r="R254" s="44" t="s">
        <v>438</v>
      </c>
      <c r="S254" s="116" t="s">
        <v>27</v>
      </c>
      <c r="T254" s="70" t="s">
        <v>1143</v>
      </c>
      <c r="U254" s="70">
        <v>45</v>
      </c>
      <c r="V254" s="11">
        <v>45572</v>
      </c>
    </row>
    <row r="255" spans="1:22" s="94" customFormat="1" ht="15.75" customHeight="1" x14ac:dyDescent="0.2">
      <c r="A255" s="8" t="s">
        <v>30</v>
      </c>
      <c r="B255" s="9" t="s">
        <v>41</v>
      </c>
      <c r="C255" s="10" t="s">
        <v>714</v>
      </c>
      <c r="D255" s="10" t="s">
        <v>708</v>
      </c>
      <c r="E255" s="100" t="s">
        <v>212</v>
      </c>
      <c r="F255" s="36" t="s">
        <v>1192</v>
      </c>
      <c r="G255" s="28" t="s">
        <v>1200</v>
      </c>
      <c r="H255" s="30" t="s">
        <v>1204</v>
      </c>
      <c r="I255" s="30" t="s">
        <v>1207</v>
      </c>
      <c r="J255" s="28" t="s">
        <v>1210</v>
      </c>
      <c r="K255" s="24">
        <v>45234</v>
      </c>
      <c r="L255" s="42">
        <v>44562</v>
      </c>
      <c r="M255" s="42">
        <v>46022</v>
      </c>
      <c r="N255" s="118">
        <v>290872</v>
      </c>
      <c r="O255" s="119">
        <v>174523.2</v>
      </c>
      <c r="P255" s="126">
        <v>0.59999999520769498</v>
      </c>
      <c r="Q255" s="42">
        <v>45477</v>
      </c>
      <c r="R255" s="44" t="s">
        <v>438</v>
      </c>
      <c r="S255" s="116" t="s">
        <v>27</v>
      </c>
      <c r="T255" s="70" t="s">
        <v>1143</v>
      </c>
      <c r="U255" s="70">
        <v>45</v>
      </c>
      <c r="V255" s="11">
        <v>45572</v>
      </c>
    </row>
    <row r="256" spans="1:22" s="94" customFormat="1" ht="15.75" customHeight="1" x14ac:dyDescent="0.2">
      <c r="A256" s="8" t="s">
        <v>30</v>
      </c>
      <c r="B256" s="9" t="s">
        <v>41</v>
      </c>
      <c r="C256" s="10" t="s">
        <v>714</v>
      </c>
      <c r="D256" s="10" t="s">
        <v>708</v>
      </c>
      <c r="E256" s="100" t="s">
        <v>212</v>
      </c>
      <c r="F256" s="36" t="s">
        <v>1193</v>
      </c>
      <c r="G256" s="28" t="s">
        <v>1200</v>
      </c>
      <c r="H256" s="30" t="s">
        <v>1204</v>
      </c>
      <c r="I256" s="30" t="s">
        <v>1207</v>
      </c>
      <c r="J256" s="28" t="s">
        <v>1210</v>
      </c>
      <c r="K256" s="24">
        <v>45234</v>
      </c>
      <c r="L256" s="42">
        <v>44562</v>
      </c>
      <c r="M256" s="42">
        <v>46022</v>
      </c>
      <c r="N256" s="118">
        <v>220660</v>
      </c>
      <c r="O256" s="119">
        <v>132396</v>
      </c>
      <c r="P256" s="126">
        <v>0.59999999520769498</v>
      </c>
      <c r="Q256" s="42">
        <v>45477</v>
      </c>
      <c r="R256" s="44" t="s">
        <v>438</v>
      </c>
      <c r="S256" s="116" t="s">
        <v>27</v>
      </c>
      <c r="T256" s="70" t="s">
        <v>1143</v>
      </c>
      <c r="U256" s="70">
        <v>45</v>
      </c>
      <c r="V256" s="11">
        <v>45572</v>
      </c>
    </row>
    <row r="257" spans="1:22" s="94" customFormat="1" ht="15.75" customHeight="1" x14ac:dyDescent="0.2">
      <c r="A257" s="8" t="s">
        <v>30</v>
      </c>
      <c r="B257" s="9" t="s">
        <v>41</v>
      </c>
      <c r="C257" s="10" t="s">
        <v>714</v>
      </c>
      <c r="D257" s="10" t="s">
        <v>708</v>
      </c>
      <c r="E257" s="100" t="s">
        <v>212</v>
      </c>
      <c r="F257" s="36" t="s">
        <v>1194</v>
      </c>
      <c r="G257" s="28" t="s">
        <v>1200</v>
      </c>
      <c r="H257" s="30" t="s">
        <v>1204</v>
      </c>
      <c r="I257" s="30" t="s">
        <v>1207</v>
      </c>
      <c r="J257" s="28" t="s">
        <v>1210</v>
      </c>
      <c r="K257" s="24">
        <v>45234</v>
      </c>
      <c r="L257" s="42">
        <v>44562</v>
      </c>
      <c r="M257" s="42">
        <v>46022</v>
      </c>
      <c r="N257" s="118">
        <v>277414.2</v>
      </c>
      <c r="O257" s="119">
        <v>166448.51999999999</v>
      </c>
      <c r="P257" s="126">
        <v>0.59999999520769498</v>
      </c>
      <c r="Q257" s="42">
        <v>45477</v>
      </c>
      <c r="R257" s="44" t="s">
        <v>438</v>
      </c>
      <c r="S257" s="116" t="s">
        <v>27</v>
      </c>
      <c r="T257" s="70" t="s">
        <v>1143</v>
      </c>
      <c r="U257" s="70">
        <v>45</v>
      </c>
      <c r="V257" s="11">
        <v>45572</v>
      </c>
    </row>
    <row r="258" spans="1:22" s="94" customFormat="1" ht="15.75" customHeight="1" x14ac:dyDescent="0.2">
      <c r="A258" s="8" t="s">
        <v>30</v>
      </c>
      <c r="B258" s="9" t="s">
        <v>41</v>
      </c>
      <c r="C258" s="10" t="s">
        <v>714</v>
      </c>
      <c r="D258" s="10" t="s">
        <v>708</v>
      </c>
      <c r="E258" s="100" t="s">
        <v>212</v>
      </c>
      <c r="F258" s="36" t="s">
        <v>1195</v>
      </c>
      <c r="G258" s="28" t="s">
        <v>1200</v>
      </c>
      <c r="H258" s="30" t="s">
        <v>1204</v>
      </c>
      <c r="I258" s="30" t="s">
        <v>1207</v>
      </c>
      <c r="J258" s="28" t="s">
        <v>1210</v>
      </c>
      <c r="K258" s="24">
        <v>45234</v>
      </c>
      <c r="L258" s="42">
        <v>44562</v>
      </c>
      <c r="M258" s="42">
        <v>46022</v>
      </c>
      <c r="N258" s="118">
        <v>284544</v>
      </c>
      <c r="O258" s="119">
        <v>170726.39999999999</v>
      </c>
      <c r="P258" s="126">
        <v>0.59999999520769498</v>
      </c>
      <c r="Q258" s="42">
        <v>45477</v>
      </c>
      <c r="R258" s="44" t="s">
        <v>438</v>
      </c>
      <c r="S258" s="116" t="s">
        <v>27</v>
      </c>
      <c r="T258" s="70" t="s">
        <v>1143</v>
      </c>
      <c r="U258" s="70">
        <v>45</v>
      </c>
      <c r="V258" s="11">
        <v>45572</v>
      </c>
    </row>
    <row r="259" spans="1:22" s="94" customFormat="1" ht="15.75" customHeight="1" x14ac:dyDescent="0.2">
      <c r="A259" s="8" t="s">
        <v>30</v>
      </c>
      <c r="B259" s="9" t="s">
        <v>41</v>
      </c>
      <c r="C259" s="10" t="s">
        <v>714</v>
      </c>
      <c r="D259" s="10" t="s">
        <v>708</v>
      </c>
      <c r="E259" s="100" t="s">
        <v>212</v>
      </c>
      <c r="F259" s="36" t="s">
        <v>1196</v>
      </c>
      <c r="G259" s="28" t="s">
        <v>1200</v>
      </c>
      <c r="H259" s="30" t="s">
        <v>1204</v>
      </c>
      <c r="I259" s="30" t="s">
        <v>1207</v>
      </c>
      <c r="J259" s="28" t="s">
        <v>1210</v>
      </c>
      <c r="K259" s="24">
        <v>45234</v>
      </c>
      <c r="L259" s="42">
        <v>44562</v>
      </c>
      <c r="M259" s="42">
        <v>46022</v>
      </c>
      <c r="N259" s="118">
        <v>322358.40000000002</v>
      </c>
      <c r="O259" s="119">
        <v>193415.04000000001</v>
      </c>
      <c r="P259" s="126">
        <v>0.59999999520769498</v>
      </c>
      <c r="Q259" s="42">
        <v>45477</v>
      </c>
      <c r="R259" s="44" t="s">
        <v>438</v>
      </c>
      <c r="S259" s="116" t="s">
        <v>27</v>
      </c>
      <c r="T259" s="70" t="s">
        <v>1143</v>
      </c>
      <c r="U259" s="70">
        <v>45</v>
      </c>
      <c r="V259" s="11">
        <v>45572</v>
      </c>
    </row>
    <row r="260" spans="1:22" s="94" customFormat="1" ht="15.75" customHeight="1" thickBot="1" x14ac:dyDescent="0.25">
      <c r="A260" s="8" t="s">
        <v>30</v>
      </c>
      <c r="B260" s="9" t="s">
        <v>41</v>
      </c>
      <c r="C260" s="10" t="s">
        <v>714</v>
      </c>
      <c r="D260" s="10" t="s">
        <v>708</v>
      </c>
      <c r="E260" s="100" t="s">
        <v>212</v>
      </c>
      <c r="F260" s="36" t="s">
        <v>1197</v>
      </c>
      <c r="G260" s="28" t="s">
        <v>1200</v>
      </c>
      <c r="H260" s="30" t="s">
        <v>1204</v>
      </c>
      <c r="I260" s="30" t="s">
        <v>1207</v>
      </c>
      <c r="J260" s="28" t="s">
        <v>1210</v>
      </c>
      <c r="K260" s="24">
        <v>45234</v>
      </c>
      <c r="L260" s="42">
        <v>44562</v>
      </c>
      <c r="M260" s="42">
        <v>46022</v>
      </c>
      <c r="N260" s="118">
        <v>244521.2</v>
      </c>
      <c r="O260" s="119">
        <v>146715.72</v>
      </c>
      <c r="P260" s="126">
        <v>0.59999999520769498</v>
      </c>
      <c r="Q260" s="42">
        <v>45477</v>
      </c>
      <c r="R260" s="44" t="s">
        <v>438</v>
      </c>
      <c r="S260" s="116" t="s">
        <v>27</v>
      </c>
      <c r="T260" s="70" t="s">
        <v>1143</v>
      </c>
      <c r="U260" s="70">
        <v>45</v>
      </c>
      <c r="V260" s="11">
        <v>45572</v>
      </c>
    </row>
    <row r="261" spans="1:22" s="94" customFormat="1" ht="15.75" customHeight="1" thickBot="1" x14ac:dyDescent="0.25">
      <c r="A261" s="8" t="s">
        <v>30</v>
      </c>
      <c r="B261" s="9" t="s">
        <v>41</v>
      </c>
      <c r="C261" s="10" t="s">
        <v>714</v>
      </c>
      <c r="D261" s="10" t="s">
        <v>711</v>
      </c>
      <c r="E261" s="95" t="s">
        <v>1219</v>
      </c>
      <c r="F261" s="36" t="s">
        <v>1198</v>
      </c>
      <c r="G261" s="28" t="s">
        <v>1201</v>
      </c>
      <c r="H261" s="30" t="s">
        <v>1205</v>
      </c>
      <c r="I261" s="30" t="s">
        <v>1208</v>
      </c>
      <c r="J261" s="28" t="s">
        <v>1211</v>
      </c>
      <c r="K261" s="130">
        <v>45234</v>
      </c>
      <c r="L261" s="42">
        <v>44927</v>
      </c>
      <c r="M261" s="42">
        <v>46387</v>
      </c>
      <c r="N261" s="118">
        <v>784613.61</v>
      </c>
      <c r="O261" s="119">
        <v>470768.17</v>
      </c>
      <c r="P261" s="126">
        <v>0.60000000509805074</v>
      </c>
      <c r="Q261" s="42">
        <v>45477</v>
      </c>
      <c r="R261" s="30" t="s">
        <v>1213</v>
      </c>
      <c r="S261" s="116" t="s">
        <v>27</v>
      </c>
      <c r="T261" s="70" t="s">
        <v>1218</v>
      </c>
      <c r="U261" s="70" t="s">
        <v>82</v>
      </c>
      <c r="V261" s="11">
        <v>45572</v>
      </c>
    </row>
    <row r="262" spans="1:22" s="94" customFormat="1" ht="15.75" customHeight="1" x14ac:dyDescent="0.2">
      <c r="A262" s="8" t="s">
        <v>30</v>
      </c>
      <c r="B262" s="9" t="s">
        <v>41</v>
      </c>
      <c r="C262" s="10" t="s">
        <v>714</v>
      </c>
      <c r="D262" s="10" t="s">
        <v>711</v>
      </c>
      <c r="E262" s="97" t="s">
        <v>62</v>
      </c>
      <c r="F262" s="137" t="s">
        <v>1199</v>
      </c>
      <c r="G262" s="131" t="s">
        <v>1202</v>
      </c>
      <c r="H262" s="30" t="s">
        <v>1206</v>
      </c>
      <c r="I262" s="30" t="s">
        <v>1209</v>
      </c>
      <c r="J262" s="131" t="s">
        <v>1212</v>
      </c>
      <c r="K262" s="130">
        <v>45234</v>
      </c>
      <c r="L262" s="42">
        <v>45108</v>
      </c>
      <c r="M262" s="42">
        <v>46387</v>
      </c>
      <c r="N262" s="132">
        <v>723482.41</v>
      </c>
      <c r="O262" s="133">
        <v>426000</v>
      </c>
      <c r="P262" s="7">
        <v>0.58881873852330424</v>
      </c>
      <c r="Q262" s="42">
        <v>45547</v>
      </c>
      <c r="R262" s="30" t="s">
        <v>1214</v>
      </c>
      <c r="S262" s="116" t="s">
        <v>27</v>
      </c>
      <c r="T262" s="70" t="s">
        <v>1135</v>
      </c>
      <c r="U262" s="30" t="s">
        <v>82</v>
      </c>
      <c r="V262" s="11">
        <v>45572</v>
      </c>
    </row>
  </sheetData>
  <autoFilter ref="A5:W262" xr:uid="{84DBC8FF-1BCA-4F83-B221-A1E38FAB95AD}"/>
  <mergeCells count="2">
    <mergeCell ref="B3:I3"/>
    <mergeCell ref="I2:N2"/>
  </mergeCells>
  <phoneticPr fontId="7" type="noConversion"/>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20240506_PUBLICITE_PO_FEDERFSE_</vt:lpstr>
    </vt:vector>
  </TitlesOfParts>
  <Company>CRCVDL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BOVAGNET Nathalie</dc:creator>
  <cp:lastModifiedBy>BOVAGNET Nathalie</cp:lastModifiedBy>
  <dcterms:created xsi:type="dcterms:W3CDTF">2023-07-13T06:33:59Z</dcterms:created>
  <dcterms:modified xsi:type="dcterms:W3CDTF">2024-10-07T14:11:56Z</dcterms:modified>
</cp:coreProperties>
</file>